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(поквартально)'!$4:$5</definedName>
  </definedNames>
  <calcPr calcId="144525"/>
</workbook>
</file>

<file path=xl/calcChain.xml><?xml version="1.0" encoding="utf-8"?>
<calcChain xmlns="http://schemas.openxmlformats.org/spreadsheetml/2006/main">
  <c r="U263" i="2" l="1"/>
  <c r="U16" i="2"/>
  <c r="U257" i="2"/>
  <c r="U253" i="2"/>
  <c r="U260" i="2"/>
  <c r="U258" i="2"/>
  <c r="U219" i="2"/>
  <c r="U217" i="2"/>
  <c r="U215" i="2"/>
  <c r="U213" i="2"/>
  <c r="U175" i="2"/>
  <c r="U141" i="2"/>
  <c r="U43" i="2"/>
  <c r="U63" i="2"/>
  <c r="U90" i="2"/>
  <c r="U85" i="2"/>
  <c r="U79" i="2"/>
  <c r="U73" i="2"/>
  <c r="U31" i="2"/>
  <c r="U29" i="2"/>
  <c r="U27" i="2"/>
  <c r="U17" i="2"/>
  <c r="U201" i="2" l="1"/>
  <c r="U127" i="2"/>
  <c r="U126" i="2" s="1"/>
  <c r="U161" i="2" l="1"/>
  <c r="U160" i="2" s="1"/>
  <c r="U50" i="2" l="1"/>
  <c r="U26" i="2" l="1"/>
  <c r="U25" i="2" s="1"/>
  <c r="U244" i="2" l="1"/>
  <c r="U243" i="2" s="1"/>
  <c r="U234" i="2"/>
  <c r="U233" i="2" s="1"/>
  <c r="U232" i="2" s="1"/>
  <c r="U223" i="2"/>
  <c r="U212" i="2"/>
  <c r="U211" i="2" s="1"/>
  <c r="U222" i="2" l="1"/>
  <c r="U210" i="2"/>
  <c r="U209" i="2" s="1"/>
  <c r="U208" i="2" s="1"/>
  <c r="U207" i="2" s="1"/>
  <c r="U179" i="2"/>
  <c r="U182" i="2"/>
  <c r="U174" i="2" l="1"/>
  <c r="U173" i="2" s="1"/>
  <c r="U172" i="2" s="1"/>
  <c r="U159" i="2" s="1"/>
  <c r="U148" i="2"/>
  <c r="U147" i="2" s="1"/>
  <c r="U140" i="2"/>
  <c r="U125" i="2"/>
  <c r="U113" i="2"/>
  <c r="U112" i="2" s="1"/>
  <c r="U105" i="2" s="1"/>
  <c r="U102" i="2"/>
  <c r="U99" i="2"/>
  <c r="U49" i="2"/>
  <c r="U48" i="2" s="1"/>
  <c r="U24" i="2"/>
  <c r="U98" i="2" l="1"/>
  <c r="U97" i="2" s="1"/>
  <c r="U96" i="2" s="1"/>
  <c r="U23" i="2" l="1"/>
  <c r="U252" i="2"/>
  <c r="U200" i="2"/>
  <c r="U124" i="2"/>
  <c r="U95" i="2"/>
  <c r="U15" i="2" l="1"/>
  <c r="U267" i="2"/>
  <c r="U268" i="2" l="1"/>
</calcChain>
</file>

<file path=xl/sharedStrings.xml><?xml version="1.0" encoding="utf-8"?>
<sst xmlns="http://schemas.openxmlformats.org/spreadsheetml/2006/main" count="1335" uniqueCount="488">
  <si>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</si>
  <si>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</si>
  <si>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</si>
  <si>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</si>
  <si>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</si>
  <si>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</si>
  <si>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</si>
  <si>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</si>
  <si>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</si>
  <si>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</si>
  <si>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</si>
  <si>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</si>
  <si>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</si>
  <si>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</si>
  <si>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</si>
  <si>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</si>
  <si>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</si>
  <si>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</si>
  <si>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</si>
  <si>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Публичные нормативные социальные выплаты гражданам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</si>
  <si>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</si>
  <si>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</si>
  <si>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</si>
  <si>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</si>
  <si>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</si>
  <si>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</si>
  <si>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</si>
  <si>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</si>
  <si>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</si>
  <si>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>99208042811022240000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</si>
  <si>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</si>
  <si>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</si>
  <si>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</si>
  <si>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</si>
  <si>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</si>
  <si>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</si>
  <si>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Субсидии бюджетным учреждениям</t>
  </si>
  <si>
    <t>Расходы на выплаты персоналу казенных учреждений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</si>
  <si>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</si>
  <si>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</si>
  <si>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Уплата налогов, сборов и иных платежей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</si>
  <si>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</si>
  <si>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</si>
  <si>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</si>
  <si>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</si>
  <si>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</si>
  <si>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</si>
  <si>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</si>
  <si>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</si>
  <si>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</si>
  <si>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</si>
  <si>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992 0707 2716647 240 000</t>
  </si>
  <si>
    <t>99207072716647240000</t>
  </si>
  <si>
    <t>Мероприятия в области молодежной политики</t>
  </si>
  <si>
    <t>99207072716647000000</t>
  </si>
  <si>
    <t>99207072710000000000</t>
  </si>
  <si>
    <t>Молодежная политика и оздоровление детей</t>
  </si>
  <si>
    <t>99207070000000000000</t>
  </si>
  <si>
    <t>Образование</t>
  </si>
  <si>
    <t>99207000000000000000</t>
  </si>
  <si>
    <t>99205033116605240000</t>
  </si>
  <si>
    <t>Мероприятия по содействию занятости населения</t>
  </si>
  <si>
    <t>99205033116605000000</t>
  </si>
  <si>
    <t>99205033110000000000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</si>
  <si>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</si>
  <si>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</si>
  <si>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</si>
  <si>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</si>
  <si>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</si>
  <si>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</si>
  <si>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</si>
  <si>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</si>
  <si>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</si>
  <si>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</si>
  <si>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</si>
  <si>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</si>
  <si>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</si>
  <si>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</si>
  <si>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</si>
  <si>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99205022646638240000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</si>
  <si>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</si>
  <si>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</si>
  <si>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99205022640000000000</t>
  </si>
  <si>
    <t>99205022611013240000</t>
  </si>
  <si>
    <t>Мероприятия в области коммунального хозяйства</t>
  </si>
  <si>
    <t>99205022611013000000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</si>
  <si>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</si>
  <si>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</si>
  <si>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</si>
  <si>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</si>
  <si>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</si>
  <si>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</si>
  <si>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</si>
  <si>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</si>
  <si>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</si>
  <si>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</si>
  <si>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</si>
  <si>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99204102426608240000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</si>
  <si>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</si>
  <si>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</si>
  <si>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</si>
  <si>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</si>
  <si>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</si>
  <si>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</si>
  <si>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 xml:space="preserve">Мероприятия по реконструкции автомобильных дорог местного значения 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</si>
  <si>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</si>
  <si>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</si>
  <si>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</si>
  <si>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</si>
  <si>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99204092636527240000</t>
  </si>
  <si>
    <t>Мероприятия на капитальный ремонт и ремонт автомобильных дорог общего пользования населенных пунктов</t>
  </si>
  <si>
    <t>99204092636527000000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</si>
  <si>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</si>
  <si>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</si>
  <si>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</si>
  <si>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</si>
  <si>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</si>
  <si>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</si>
  <si>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</si>
  <si>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</si>
  <si>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</si>
  <si>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</si>
  <si>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</si>
  <si>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</si>
  <si>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</si>
  <si>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</si>
  <si>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</si>
  <si>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</si>
  <si>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</si>
  <si>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</si>
  <si>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</si>
  <si>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Обеспечение пожарной безопасности</t>
  </si>
  <si>
    <t>99203100000000000000</t>
  </si>
  <si>
    <t>99203092310000000000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</si>
  <si>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</si>
  <si>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</si>
  <si>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</si>
  <si>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</si>
  <si>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</si>
  <si>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</si>
  <si>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</si>
  <si>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</si>
  <si>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</si>
  <si>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</si>
  <si>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</si>
  <si>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</si>
  <si>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</si>
  <si>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</si>
  <si>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</si>
  <si>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</si>
  <si>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</si>
  <si>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</si>
  <si>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</si>
  <si>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</si>
  <si>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</si>
  <si>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</si>
  <si>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</si>
  <si>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</si>
  <si>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</si>
  <si>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</si>
  <si>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</si>
  <si>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</si>
  <si>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</si>
  <si>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</si>
  <si>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</si>
  <si>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</si>
  <si>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</si>
  <si>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</si>
  <si>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</si>
  <si>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</si>
  <si>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Субсидии некоммерческим организациям(за исключением муниципальных учреждений)</t>
  </si>
  <si>
    <t>99201132116655000000</t>
  </si>
  <si>
    <t>99201132110000000000</t>
  </si>
  <si>
    <t>Другие общегосударственные вопросы</t>
  </si>
  <si>
    <t>99201130000000000000</t>
  </si>
  <si>
    <t>Финансовое обеспечение непредвиденных расходов</t>
  </si>
  <si>
    <t>99201115230000000000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</si>
  <si>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</si>
  <si>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</si>
  <si>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</si>
  <si>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</si>
  <si>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</si>
  <si>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</si>
  <si>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</si>
  <si>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</si>
  <si>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</si>
  <si>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</si>
  <si>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</si>
  <si>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</si>
  <si>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</si>
  <si>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992 0102 5010019 120 000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</si>
  <si>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</si>
  <si>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</si>
  <si>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</si>
  <si>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</si>
  <si>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</si>
  <si>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</si>
  <si>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</si>
  <si>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</si>
  <si>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</si>
  <si>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</si>
  <si>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текущий финансовый год</t>
  </si>
  <si>
    <t>к2</t>
  </si>
  <si>
    <t>к1</t>
  </si>
  <si>
    <t>РБС</t>
  </si>
  <si>
    <t>Раздел отчета</t>
  </si>
  <si>
    <t>Сумма</t>
  </si>
  <si>
    <t>Код района</t>
  </si>
  <si>
    <t>Мероприятие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</si>
  <si>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</si>
  <si>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</si>
  <si>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УТВЕРЖДАЮ
Глава Хоперского сельского поселения Тихорецкого района
_____________    С.Ю.Писанов</t>
  </si>
  <si>
    <t>Бюджет Хоперского сельского поселения Тихорецкого района</t>
  </si>
  <si>
    <t>Обеспечение функционирования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</si>
  <si>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</si>
  <si>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</si>
  <si>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</si>
  <si>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Совершенствование механизмов управления  развитием Хоперского сельского поселенияТихорецкого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</si>
  <si>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</si>
  <si>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</si>
  <si>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</si>
  <si>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Информационное обеспечение деятельности  органов местного самоуправления  в  Хоперском сельском поселении Тихорецкого района</t>
  </si>
  <si>
    <t>Осуществление первичного воинского учета на территориях, где отсутствуют военные комиссариаты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</si>
  <si>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</si>
  <si>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</si>
  <si>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</si>
  <si>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 xml:space="preserve">Развитие дорожного хозяйства  </t>
  </si>
  <si>
    <t>Информатизация  в Хоперском сельском поселении Тихорецкого района</t>
  </si>
  <si>
    <t>Содержание и развитие коммунальной инфраструктуры Хоперского сельского поселения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</si>
  <si>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</si>
  <si>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</si>
  <si>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Решение Совета Хоперского сельского поселения Тихорецкого района от 25 августа 2008 года № 158 «Об утверждении Положения о пенсии за выслугу лет лицам, замещающим выборные должности и должности муниципальной службы в Хоперском сельском поселении Тихорецкого района»</t>
  </si>
  <si>
    <t>Раздел  I I. Источники финансирования дефицита бюджета (в части выбытия)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</si>
  <si>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</si>
  <si>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</si>
  <si>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</si>
  <si>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</si>
  <si>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</si>
  <si>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Специалист 1 категории администрации Хоперского сельского поселения Тихорецкого района                                                  Т.А.Марачкова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</si>
  <si>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</si>
  <si>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</si>
  <si>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</si>
  <si>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</si>
  <si>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</si>
  <si>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</si>
  <si>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</si>
  <si>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</si>
  <si>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992 0102 5010000190 120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</si>
  <si>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</si>
  <si>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</si>
  <si>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</si>
  <si>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</si>
  <si>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</si>
  <si>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992 0104 5210000190 120</t>
  </si>
  <si>
    <t>992 0104 5210000190 240</t>
  </si>
  <si>
    <t>992 0104 5210000190 850</t>
  </si>
  <si>
    <t>992 0104 5260000000 000</t>
  </si>
  <si>
    <t>992 0104 5260060190 000</t>
  </si>
  <si>
    <t>992 0104 5260060190 240</t>
  </si>
  <si>
    <t>992 0113 0000000000 000</t>
  </si>
  <si>
    <t>992 0113 2100000000 000</t>
  </si>
  <si>
    <t>992 0113 2110000000 000</t>
  </si>
  <si>
    <t>992 0113 2110100000 000</t>
  </si>
  <si>
    <t>992 0113 2110166550 000</t>
  </si>
  <si>
    <t>992 0113 2110166550 630</t>
  </si>
  <si>
    <t>992 0113 2110166560 000</t>
  </si>
  <si>
    <t>992 0113 2110166560 240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</si>
  <si>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</si>
  <si>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</si>
  <si>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</si>
  <si>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Мероприятия, направленные на профилактику проявления экстремизма и гармонизацию межнациональных отношений</t>
  </si>
  <si>
    <t>992 0113 2120166500 000</t>
  </si>
  <si>
    <t>992 0113 2120166500 240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</si>
  <si>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</si>
  <si>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</si>
  <si>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</si>
  <si>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992 0113 2130166490 000</t>
  </si>
  <si>
    <t>992 0113 2130166490 240</t>
  </si>
  <si>
    <t>992 0113 2140000000 000</t>
  </si>
  <si>
    <t>Реализация отдельных мероприятий муниципальной программы</t>
  </si>
  <si>
    <t>992 0113 2140100000 000</t>
  </si>
  <si>
    <t>992 0113 2140166350 000</t>
  </si>
  <si>
    <t>992 0113 2140166350 360</t>
  </si>
  <si>
    <t>992 0113 2300000000 000</t>
  </si>
  <si>
    <t>992 0113 2350000000 000</t>
  </si>
  <si>
    <t>992 0113 2350100000 000</t>
  </si>
  <si>
    <t>992 0113 2350166770 000</t>
  </si>
  <si>
    <t>992 0113 2350166770 240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</si>
  <si>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</si>
  <si>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</si>
  <si>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</si>
  <si>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</si>
  <si>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992 0113 2410166750 000</t>
  </si>
  <si>
    <t>992 0113 2410166750 240</t>
  </si>
  <si>
    <t>992 0113 5200000000 000</t>
  </si>
  <si>
    <t>992 0113 5290000000 000</t>
  </si>
  <si>
    <t>992 0113 5290066180 000</t>
  </si>
  <si>
    <t>992 0113 5290066180 240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</si>
  <si>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</si>
  <si>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</si>
  <si>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</si>
  <si>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</si>
  <si>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992 0203 5250051180 120</t>
  </si>
  <si>
    <t>992 0203 5250081180 120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</si>
  <si>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</si>
  <si>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</si>
  <si>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</si>
  <si>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</si>
  <si>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</si>
  <si>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</si>
  <si>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992 0310 2301000000 000</t>
  </si>
  <si>
    <t>992 0310 230166090 000</t>
  </si>
  <si>
    <t>992 0310 230166090 240</t>
  </si>
  <si>
    <t>992 0314 0000000000 000</t>
  </si>
  <si>
    <t>992 0314 2300000000 000</t>
  </si>
  <si>
    <t>992 0314 2330000000 000</t>
  </si>
  <si>
    <t>992 0314 2330100000 000</t>
  </si>
  <si>
    <t>992 0314 2330166660 000</t>
  </si>
  <si>
    <t>992 0314 2330166660 240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</si>
  <si>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</si>
  <si>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</si>
  <si>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</si>
  <si>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992 0314 2360166260 000</t>
  </si>
  <si>
    <t>992 0314 2360166260 240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</si>
  <si>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</si>
  <si>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</si>
  <si>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</si>
  <si>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</si>
  <si>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</si>
  <si>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992 0409 2630165270 000</t>
  </si>
  <si>
    <t>992 0409 2630165270 240</t>
  </si>
  <si>
    <t>992 0410 0000000000 000</t>
  </si>
  <si>
    <t>992 0409 2630166040 000</t>
  </si>
  <si>
    <t>992 0409 2630166040 240</t>
  </si>
  <si>
    <t>992 0409 2630166420 000</t>
  </si>
  <si>
    <t>992 0409 2630166420 240</t>
  </si>
  <si>
    <t>992 0410 2400000000 000</t>
  </si>
  <si>
    <t>992 0410 2420000000 000</t>
  </si>
  <si>
    <t>992 0410 2420100000 000</t>
  </si>
  <si>
    <t>992 0410 2420166080 000</t>
  </si>
  <si>
    <t>992 0410 2420166080 240</t>
  </si>
  <si>
    <t>Основные мероприятия муниципальной программы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</si>
  <si>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</si>
  <si>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</si>
  <si>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</si>
  <si>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</si>
  <si>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</si>
  <si>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992 0412 2510166150 000</t>
  </si>
  <si>
    <t>992 0412 2510166150 240</t>
  </si>
  <si>
    <t>992 0500 0000000000 000</t>
  </si>
  <si>
    <t>992 0502 0000000000 000</t>
  </si>
  <si>
    <t>992 0502 2600000000 000</t>
  </si>
  <si>
    <t>992 0502 2610000000 000</t>
  </si>
  <si>
    <t>Мероприятия по содержанию и развитию коммунальной инфраструктуры</t>
  </si>
  <si>
    <t>992 0502 2610100000 000</t>
  </si>
  <si>
    <t>992 0502 2610110130 000</t>
  </si>
  <si>
    <t>992 0502 2610110130 240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</si>
  <si>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</si>
  <si>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</si>
  <si>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</si>
  <si>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992 0502 2640166380 000</t>
  </si>
  <si>
    <t>992 0502 2640166380 240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</si>
  <si>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</si>
  <si>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</si>
  <si>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</si>
  <si>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</si>
  <si>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</si>
  <si>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</si>
  <si>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992 0503 2620110040 240</t>
  </si>
  <si>
    <t>992 0503 2620110050 000</t>
  </si>
  <si>
    <t>992 0503 2620110050 240</t>
  </si>
  <si>
    <t>992 0503 2620110060 000</t>
  </si>
  <si>
    <t>992 0503 2620110060 240</t>
  </si>
  <si>
    <t>992 0503 2620110070 000</t>
  </si>
  <si>
    <t>992 0503 2620110070 240</t>
  </si>
  <si>
    <t>Основные  мероприятия муниципальной программы</t>
  </si>
  <si>
    <t>992 0503 3100000000 000</t>
  </si>
  <si>
    <t>992 0503 3110000000 000</t>
  </si>
  <si>
    <t>Реализация основных  мероприятий муниципальной программы</t>
  </si>
  <si>
    <t>992 0503 3110100000 000</t>
  </si>
  <si>
    <t>992 0503 3110166050 000</t>
  </si>
  <si>
    <t>992 0503 3110166050 240</t>
  </si>
  <si>
    <t>992 0700 0000000000 000</t>
  </si>
  <si>
    <t>992 0707 0000000000 000</t>
  </si>
  <si>
    <t>992 0707 2700000000 000</t>
  </si>
  <si>
    <t>992 0707 2710000000 000</t>
  </si>
  <si>
    <t>992 0707 2710166470 240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</si>
  <si>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</si>
  <si>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</si>
  <si>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</si>
  <si>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</si>
  <si>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</si>
  <si>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</si>
  <si>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</si>
  <si>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992 0801 2810200590 110</t>
  </si>
  <si>
    <t>992 0801 2810200590 240</t>
  </si>
  <si>
    <t>992 0801 2810200590 850</t>
  </si>
  <si>
    <t>992 0801 2810211390 110</t>
  </si>
  <si>
    <t>992 0801 2810211390 000</t>
  </si>
  <si>
    <t>Поддержка клубных учреждений</t>
  </si>
  <si>
    <t>992 0801 2810600000 000</t>
  </si>
  <si>
    <t>992 0801 2810600590 000</t>
  </si>
  <si>
    <t>992 0801 2810600590 610</t>
  </si>
  <si>
    <t>992 0801 2810611390 000</t>
  </si>
  <si>
    <t>992 0801 2810611390 610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</si>
  <si>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</si>
  <si>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</si>
  <si>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</si>
  <si>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</si>
  <si>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</si>
  <si>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992 0804 2810510220 240</t>
  </si>
  <si>
    <t>992 0804 2810600000 000</t>
  </si>
  <si>
    <t>992 0804 2810666120 000</t>
  </si>
  <si>
    <t>992 0804 2810666120 240</t>
  </si>
  <si>
    <t>992 1000 0000000000 000</t>
  </si>
  <si>
    <t>992 1001 0000000000 000</t>
  </si>
  <si>
    <t xml:space="preserve">Мероприятия муниципальной программы  </t>
  </si>
  <si>
    <t>992 1001 2100000000 000</t>
  </si>
  <si>
    <t>992 1001 2110000000 000</t>
  </si>
  <si>
    <t>Финансовое обеспечение поддержки общественных инициатив</t>
  </si>
  <si>
    <t>992 1001 2110100000 000</t>
  </si>
  <si>
    <t>992 1001 2110141210 000</t>
  </si>
  <si>
    <t>992 1001 2110141210 310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</si>
  <si>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</si>
  <si>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</si>
  <si>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</si>
  <si>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</si>
  <si>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</si>
  <si>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</si>
  <si>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992 1102 3010166230 000</t>
  </si>
  <si>
    <t>992 1102 3010166230 240</t>
  </si>
  <si>
    <t>Совет Хоперского сельского поселения 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</si>
  <si>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</si>
  <si>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 Тихорецкий район</t>
  </si>
  <si>
    <t>Иные межбюджетные трансферты</t>
  </si>
  <si>
    <t>Обеспечение деятельности Контрольно-счетной палаты муниципального образования Тихорецкий район</t>
  </si>
  <si>
    <t>991 0000 0000000000 000</t>
  </si>
  <si>
    <t>991 0100 0000000000 000</t>
  </si>
  <si>
    <t>991 0106 0000000000 000</t>
  </si>
  <si>
    <t>991 0106 5400000000 000</t>
  </si>
  <si>
    <t>991 0106 5420000000 000</t>
  </si>
  <si>
    <t>Иные межбюджетные трансферты на выполнение передаваемых полномочий  на осуществление внешнего муниципального контроля</t>
  </si>
  <si>
    <t>991 0106 5420020020 000</t>
  </si>
  <si>
    <t>991 0106 5420020020 540</t>
  </si>
  <si>
    <t>Иные межбюджетные трансферты на выполнение передаваемых полномочий  на формирование и размещение муниципального заказа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</si>
  <si>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</si>
  <si>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992 0104 5210020030 540</t>
  </si>
  <si>
    <t>992 0104 5210020040 540</t>
  </si>
  <si>
    <t>992 0104 5210020030 000</t>
  </si>
  <si>
    <t>992 0104 5210020040 000</t>
  </si>
  <si>
    <t>Обеспечение проведения выборов и референдумов</t>
  </si>
  <si>
    <t>992 0107 0000000000 000</t>
  </si>
  <si>
    <t>Проведение выборов и референдумов</t>
  </si>
  <si>
    <t>992 0107 5270000000 000</t>
  </si>
  <si>
    <t>Проведение выборов главы</t>
  </si>
  <si>
    <t>992 0107 5270010230 000</t>
  </si>
  <si>
    <t>992 0107 5270010230 240</t>
  </si>
  <si>
    <t>Комплексное развитие в сфере строительства и архитектуры</t>
  </si>
  <si>
    <t>992 0412 5500000000 000</t>
  </si>
  <si>
    <t>Иные межбюджетные трансферты на выполнение передаваемых полномочий  на осуществление земельного контроля за использованием земель поселений</t>
  </si>
  <si>
    <t>Мероприятия в рамках управления муниципальным имуществом</t>
  </si>
  <si>
    <t>992 0412 5520000000 000</t>
  </si>
  <si>
    <t>992 0412 5520020070 000</t>
  </si>
  <si>
    <t>992 0412 5520020070 540</t>
  </si>
  <si>
    <t>Другие вопросы в области жилищно-коммунального хозяйства</t>
  </si>
  <si>
    <t>Иные межбюджетные трансферты на выполнение передаваемых полномочий на организацию сбора и вывоза бытовых отходов и мусора, на водоснабжения и водоотведения населения</t>
  </si>
  <si>
    <t>992 0505 0000000000 000</t>
  </si>
  <si>
    <t>992 0505 2610000000 000</t>
  </si>
  <si>
    <t>Мероприятия по содержанию и развитию коммунальной инфраструктуры Хоперского сельского поселения Тихорецкого района</t>
  </si>
  <si>
    <t>992 0505 2610100000 000</t>
  </si>
  <si>
    <t>992 0505 2610120080 000</t>
  </si>
  <si>
    <t>992 0505 2610120080 540</t>
  </si>
  <si>
    <t>992 0113 5500000000 000</t>
  </si>
  <si>
    <t>Взносы на капитальный ремонт общего имущества в многоквартирных домах</t>
  </si>
  <si>
    <t>992 0113 5520000000 000</t>
  </si>
  <si>
    <t>992 0113 5520010400 000</t>
  </si>
  <si>
    <t>992 0113 5520010400 240</t>
  </si>
  <si>
    <t>Капитальный ремонт и ремонт автомобильных дорог общего пользования местного значения</t>
  </si>
  <si>
    <t>992 0409 2630162440 000</t>
  </si>
  <si>
    <t>992 0409 2630162440 240</t>
  </si>
  <si>
    <t>Дополнительная помощь местным бюджетам для решения социально значимых вопросов</t>
  </si>
  <si>
    <t>992 0801 2810660050 000</t>
  </si>
  <si>
    <t>992 0801 2810660050 610</t>
  </si>
  <si>
    <t>992 1102 3010166230 400</t>
  </si>
  <si>
    <t>Капитальные вложения в объекты муниципальной собственности</t>
  </si>
  <si>
    <t>992 1102 3010166230 410</t>
  </si>
  <si>
    <t>Бюджетные инвестиции</t>
  </si>
  <si>
    <t>Сводная  бюджетная роспись Хоперского сельского поселения Тихорецкого района по состоянию на 30.12.2016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</si>
</sst>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8">
      <alignment horizontal="center" vertical="center"/>
      <protection hidden="1"/>
    </xf>
    <xf numFmtId="0" fontId="10" fillId="0" borderId="0"/>
  </cellStyleXfs>
  <cellXfs count="1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Protection="1">
      <protection hidden="1"/>
    </xf>
    <xf numFmtId="0" fontId="11" fillId="0" borderId="0" xfId="2" applyNumberFormat="1" applyFont="1" applyFill="1" applyAlignment="1" applyProtection="1">
      <alignment wrapText="1"/>
      <protection hidden="1"/>
    </xf>
    <xf numFmtId="0" fontId="12" fillId="0" borderId="9" xfId="1" applyNumberFormat="1" applyFont="1" applyFill="1" applyBorder="1" applyAlignment="1" applyProtection="1">
      <alignment horizontal="left" vertical="top" wrapText="1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wrapText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9" xfId="1" applyNumberFormat="1" applyFont="1" applyFill="1" applyBorder="1" applyAlignment="1" applyProtection="1">
      <alignment horizontal="left" vertical="top" wrapText="1"/>
      <protection hidden="1"/>
    </xf>
    <xf numFmtId="167" fontId="17" fillId="0" borderId="18" xfId="0" applyNumberFormat="1" applyFont="1" applyBorder="1" applyAlignment="1">
      <alignment horizontal="right" wrapText="1"/>
    </xf>
    <xf numFmtId="0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6" fillId="0" borderId="20" xfId="2" applyNumberFormat="1" applyFont="1" applyFill="1" applyBorder="1" applyAlignment="1" applyProtection="1">
      <alignment horizontal="left" vertical="top" wrapText="1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6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18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1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16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1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0"/>
  <sheetViews>
    <sheetView showGridLines="0" tabSelected="1" workbookViewId="0">
      <selection activeCell="Q3" sqref="Q3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69.44140625" style="1" customWidth="1"/>
    <col min="18" max="18" width="22" style="1" customWidth="1"/>
    <col min="19" max="19" width="10.44140625" style="1" customWidth="1"/>
    <col min="20" max="20" width="9" style="1" customWidth="1"/>
    <col min="21" max="21" width="13.88671875" style="1" customWidth="1"/>
    <col min="22" max="22" width="0" style="1" hidden="1" customWidth="1"/>
    <col min="23" max="23" width="0.5546875" style="1" customWidth="1"/>
    <col min="24" max="254" width="9.109375" style="1" customWidth="1"/>
    <col min="255" max="16384" width="8.88671875" style="1"/>
  </cols>
  <sheetData>
    <row r="1" spans="1:23" ht="6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120" t="s">
        <v>211</v>
      </c>
      <c r="T1" s="121"/>
      <c r="U1" s="121"/>
      <c r="V1" s="2"/>
      <c r="W1" s="2"/>
    </row>
    <row r="2" spans="1:23" ht="44.4" customHeight="1" x14ac:dyDescent="0.3">
      <c r="A2" s="123" t="s">
        <v>487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2"/>
      <c r="W2" s="2"/>
    </row>
    <row r="3" spans="1:23" ht="11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 t="s">
        <v>224</v>
      </c>
      <c r="V3" s="2"/>
      <c r="W3" s="2"/>
    </row>
    <row r="4" spans="1:23" ht="17.25" customHeight="1" thickBot="1" x14ac:dyDescent="0.3">
      <c r="A4" s="2"/>
      <c r="B4" s="45"/>
      <c r="C4" s="45"/>
      <c r="D4" s="45"/>
      <c r="E4" s="45"/>
      <c r="F4" s="2"/>
      <c r="G4" s="2"/>
      <c r="H4" s="2"/>
      <c r="I4" s="2"/>
      <c r="J4" s="2"/>
      <c r="K4" s="2"/>
      <c r="L4" s="2"/>
      <c r="M4" s="44" t="s">
        <v>4</v>
      </c>
      <c r="N4" s="2" t="s">
        <v>4</v>
      </c>
      <c r="O4" s="125"/>
      <c r="P4" s="125"/>
      <c r="Q4" s="127" t="s">
        <v>210</v>
      </c>
      <c r="R4" s="122" t="s">
        <v>209</v>
      </c>
      <c r="S4" s="122" t="s">
        <v>208</v>
      </c>
      <c r="T4" s="122" t="s">
        <v>207</v>
      </c>
      <c r="U4" s="43" t="s">
        <v>206</v>
      </c>
      <c r="V4" s="2"/>
      <c r="W4" s="2"/>
    </row>
    <row r="5" spans="1:23" ht="41.25" customHeight="1" thickBot="1" x14ac:dyDescent="0.3">
      <c r="A5" s="42"/>
      <c r="B5" s="40" t="s">
        <v>205</v>
      </c>
      <c r="C5" s="40" t="s">
        <v>204</v>
      </c>
      <c r="D5" s="40"/>
      <c r="E5" s="40" t="s">
        <v>203</v>
      </c>
      <c r="F5" s="40" t="s">
        <v>202</v>
      </c>
      <c r="G5" s="40"/>
      <c r="H5" s="40"/>
      <c r="I5" s="40"/>
      <c r="J5" s="40"/>
      <c r="K5" s="40"/>
      <c r="L5" s="40"/>
      <c r="M5" s="41"/>
      <c r="N5" s="40"/>
      <c r="O5" s="126"/>
      <c r="P5" s="126"/>
      <c r="Q5" s="127"/>
      <c r="R5" s="122"/>
      <c r="S5" s="122"/>
      <c r="T5" s="122"/>
      <c r="U5" s="48" t="s">
        <v>201</v>
      </c>
      <c r="V5" s="40"/>
      <c r="W5" s="39"/>
    </row>
    <row r="6" spans="1:23" ht="12.75" customHeight="1" x14ac:dyDescent="0.25">
      <c r="A6" s="21"/>
      <c r="B6" s="128" t="s">
        <v>239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8"/>
    </row>
    <row r="7" spans="1:23" ht="15.6" customHeight="1" x14ac:dyDescent="0.25">
      <c r="A7" s="21"/>
      <c r="B7" s="90"/>
      <c r="C7" s="91"/>
      <c r="D7" s="91"/>
      <c r="E7" s="89"/>
      <c r="F7" s="92"/>
      <c r="G7" s="110" t="s">
        <v>194</v>
      </c>
      <c r="H7" s="110"/>
      <c r="I7" s="110"/>
      <c r="J7" s="110"/>
      <c r="K7" s="110"/>
      <c r="L7" s="110"/>
      <c r="M7" s="28" t="s">
        <v>194</v>
      </c>
      <c r="N7" s="27">
        <v>0</v>
      </c>
      <c r="O7" s="111"/>
      <c r="P7" s="112"/>
      <c r="Q7" s="92" t="s">
        <v>431</v>
      </c>
      <c r="R7" s="60" t="s">
        <v>436</v>
      </c>
      <c r="S7" s="24" t="s">
        <v>4</v>
      </c>
      <c r="T7" s="24" t="s">
        <v>4</v>
      </c>
      <c r="U7" s="61">
        <v>4430</v>
      </c>
      <c r="V7" s="22"/>
      <c r="W7" s="8"/>
    </row>
    <row r="8" spans="1:23" ht="15" customHeight="1" x14ac:dyDescent="0.25">
      <c r="A8" s="21"/>
      <c r="B8" s="90"/>
      <c r="C8" s="91"/>
      <c r="D8" s="91"/>
      <c r="E8" s="89"/>
      <c r="F8" s="92"/>
      <c r="G8" s="110" t="s">
        <v>194</v>
      </c>
      <c r="H8" s="110"/>
      <c r="I8" s="110"/>
      <c r="J8" s="110"/>
      <c r="K8" s="110"/>
      <c r="L8" s="110"/>
      <c r="M8" s="28" t="s">
        <v>194</v>
      </c>
      <c r="N8" s="27">
        <v>0</v>
      </c>
      <c r="O8" s="111"/>
      <c r="P8" s="112"/>
      <c r="Q8" s="92" t="s">
        <v>198</v>
      </c>
      <c r="R8" s="60" t="s">
        <v>437</v>
      </c>
      <c r="S8" s="24" t="s">
        <v>4</v>
      </c>
      <c r="T8" s="24" t="s">
        <v>4</v>
      </c>
      <c r="U8" s="61">
        <v>4430</v>
      </c>
      <c r="V8" s="22"/>
      <c r="W8" s="8"/>
    </row>
    <row r="9" spans="1:23" ht="25.8" customHeight="1" x14ac:dyDescent="0.25">
      <c r="A9" s="21"/>
      <c r="B9" s="90"/>
      <c r="C9" s="91"/>
      <c r="D9" s="91"/>
      <c r="E9" s="89"/>
      <c r="F9" s="92"/>
      <c r="G9" s="110" t="s">
        <v>194</v>
      </c>
      <c r="H9" s="110"/>
      <c r="I9" s="110"/>
      <c r="J9" s="110"/>
      <c r="K9" s="110"/>
      <c r="L9" s="110"/>
      <c r="M9" s="28" t="s">
        <v>194</v>
      </c>
      <c r="N9" s="27">
        <v>0</v>
      </c>
      <c r="O9" s="111"/>
      <c r="P9" s="112"/>
      <c r="Q9" s="92" t="s">
        <v>432</v>
      </c>
      <c r="R9" s="60" t="s">
        <v>438</v>
      </c>
      <c r="S9" s="24" t="s">
        <v>4</v>
      </c>
      <c r="T9" s="24" t="s">
        <v>4</v>
      </c>
      <c r="U9" s="61">
        <v>4430</v>
      </c>
      <c r="V9" s="22"/>
      <c r="W9" s="8"/>
    </row>
    <row r="10" spans="1:23" ht="25.2" customHeight="1" x14ac:dyDescent="0.25">
      <c r="A10" s="21"/>
      <c r="B10" s="90"/>
      <c r="C10" s="91"/>
      <c r="D10" s="91"/>
      <c r="E10" s="89"/>
      <c r="F10" s="92"/>
      <c r="G10" s="110" t="s">
        <v>194</v>
      </c>
      <c r="H10" s="110"/>
      <c r="I10" s="110"/>
      <c r="J10" s="110"/>
      <c r="K10" s="110"/>
      <c r="L10" s="110"/>
      <c r="M10" s="28" t="s">
        <v>194</v>
      </c>
      <c r="N10" s="27">
        <v>0</v>
      </c>
      <c r="O10" s="111"/>
      <c r="P10" s="112"/>
      <c r="Q10" s="47" t="s">
        <v>435</v>
      </c>
      <c r="R10" s="59" t="s">
        <v>439</v>
      </c>
      <c r="S10" s="30" t="s">
        <v>4</v>
      </c>
      <c r="T10" s="30" t="s">
        <v>4</v>
      </c>
      <c r="U10" s="29">
        <v>4430</v>
      </c>
      <c r="V10" s="22"/>
      <c r="W10" s="8"/>
    </row>
    <row r="11" spans="1:23" ht="17.399999999999999" customHeight="1" x14ac:dyDescent="0.25">
      <c r="A11" s="21"/>
      <c r="B11" s="90"/>
      <c r="C11" s="91"/>
      <c r="D11" s="91"/>
      <c r="E11" s="89"/>
      <c r="F11" s="92"/>
      <c r="G11" s="110" t="s">
        <v>194</v>
      </c>
      <c r="H11" s="110"/>
      <c r="I11" s="110"/>
      <c r="J11" s="110"/>
      <c r="K11" s="110"/>
      <c r="L11" s="110"/>
      <c r="M11" s="28" t="s">
        <v>194</v>
      </c>
      <c r="N11" s="27">
        <v>0</v>
      </c>
      <c r="O11" s="111"/>
      <c r="P11" s="112"/>
      <c r="Q11" s="47" t="s">
        <v>433</v>
      </c>
      <c r="R11" s="59" t="s">
        <v>440</v>
      </c>
      <c r="S11" s="30" t="s">
        <v>4</v>
      </c>
      <c r="T11" s="30" t="s">
        <v>4</v>
      </c>
      <c r="U11" s="29">
        <v>4430</v>
      </c>
      <c r="V11" s="22"/>
      <c r="W11" s="8"/>
    </row>
    <row r="12" spans="1:23" ht="25.8" customHeight="1" x14ac:dyDescent="0.25">
      <c r="A12" s="21"/>
      <c r="B12" s="90"/>
      <c r="C12" s="91"/>
      <c r="D12" s="91"/>
      <c r="E12" s="89"/>
      <c r="F12" s="92"/>
      <c r="G12" s="110" t="s">
        <v>194</v>
      </c>
      <c r="H12" s="110"/>
      <c r="I12" s="110"/>
      <c r="J12" s="110"/>
      <c r="K12" s="110"/>
      <c r="L12" s="110"/>
      <c r="M12" s="28" t="s">
        <v>194</v>
      </c>
      <c r="N12" s="27">
        <v>0</v>
      </c>
      <c r="O12" s="111"/>
      <c r="P12" s="112"/>
      <c r="Q12" s="47" t="s">
        <v>441</v>
      </c>
      <c r="R12" s="59" t="s">
        <v>442</v>
      </c>
      <c r="S12" s="30">
        <v>0</v>
      </c>
      <c r="T12" s="30">
        <v>30211</v>
      </c>
      <c r="U12" s="29">
        <v>4430</v>
      </c>
      <c r="V12" s="22"/>
      <c r="W12" s="8"/>
    </row>
    <row r="13" spans="1:23" ht="16.2" customHeight="1" x14ac:dyDescent="0.25">
      <c r="A13" s="21"/>
      <c r="B13" s="90"/>
      <c r="C13" s="91"/>
      <c r="D13" s="91"/>
      <c r="E13" s="89"/>
      <c r="F13" s="92"/>
      <c r="G13" s="110" t="s">
        <v>194</v>
      </c>
      <c r="H13" s="110"/>
      <c r="I13" s="110"/>
      <c r="J13" s="110"/>
      <c r="K13" s="110"/>
      <c r="L13" s="110"/>
      <c r="M13" s="28" t="s">
        <v>194</v>
      </c>
      <c r="N13" s="27">
        <v>0</v>
      </c>
      <c r="O13" s="111"/>
      <c r="P13" s="112"/>
      <c r="Q13" s="93" t="s">
        <v>434</v>
      </c>
      <c r="R13" s="59" t="s">
        <v>443</v>
      </c>
      <c r="S13" s="30" t="s">
        <v>4</v>
      </c>
      <c r="T13" s="30" t="s">
        <v>4</v>
      </c>
      <c r="U13" s="29">
        <v>4430</v>
      </c>
      <c r="V13" s="22"/>
      <c r="W13" s="8"/>
    </row>
    <row r="14" spans="1:23" ht="14.4" customHeight="1" x14ac:dyDescent="0.25">
      <c r="A14" s="21"/>
      <c r="B14" s="90"/>
      <c r="C14" s="91"/>
      <c r="D14" s="91"/>
      <c r="E14" s="89"/>
      <c r="F14" s="92"/>
      <c r="G14" s="110" t="s">
        <v>194</v>
      </c>
      <c r="H14" s="110"/>
      <c r="I14" s="110"/>
      <c r="J14" s="110"/>
      <c r="K14" s="110"/>
      <c r="L14" s="110"/>
      <c r="M14" s="28" t="s">
        <v>194</v>
      </c>
      <c r="N14" s="27">
        <v>0</v>
      </c>
      <c r="O14" s="111"/>
      <c r="P14" s="112"/>
      <c r="Q14" s="47" t="s">
        <v>212</v>
      </c>
      <c r="R14" s="59" t="s">
        <v>443</v>
      </c>
      <c r="S14" s="30">
        <v>0</v>
      </c>
      <c r="T14" s="30">
        <v>30211</v>
      </c>
      <c r="U14" s="29">
        <v>4430</v>
      </c>
      <c r="V14" s="22"/>
      <c r="W14" s="8"/>
    </row>
    <row r="15" spans="1:23" ht="12.75" customHeight="1" x14ac:dyDescent="0.25">
      <c r="A15" s="21"/>
      <c r="B15" s="38"/>
      <c r="C15" s="132" t="s">
        <v>200</v>
      </c>
      <c r="D15" s="132"/>
      <c r="E15" s="132"/>
      <c r="F15" s="132"/>
      <c r="G15" s="132"/>
      <c r="H15" s="132"/>
      <c r="I15" s="132"/>
      <c r="J15" s="132"/>
      <c r="K15" s="132"/>
      <c r="L15" s="132"/>
      <c r="M15" s="28" t="s">
        <v>3</v>
      </c>
      <c r="N15" s="27">
        <v>0</v>
      </c>
      <c r="O15" s="114"/>
      <c r="P15" s="115"/>
      <c r="Q15" s="26" t="s">
        <v>200</v>
      </c>
      <c r="R15" s="60" t="s">
        <v>240</v>
      </c>
      <c r="S15" s="24" t="s">
        <v>4</v>
      </c>
      <c r="T15" s="24" t="s">
        <v>4</v>
      </c>
      <c r="U15" s="23">
        <f>U16+U95+U105+U124+U159+U200+U207+U243+U252</f>
        <v>14336804.870000001</v>
      </c>
      <c r="V15" s="22"/>
      <c r="W15" s="8"/>
    </row>
    <row r="16" spans="1:23" ht="12.75" customHeight="1" x14ac:dyDescent="0.25">
      <c r="A16" s="21"/>
      <c r="B16" s="36"/>
      <c r="C16" s="35"/>
      <c r="D16" s="37"/>
      <c r="E16" s="130" t="s">
        <v>199</v>
      </c>
      <c r="F16" s="130"/>
      <c r="G16" s="130"/>
      <c r="H16" s="130"/>
      <c r="I16" s="130"/>
      <c r="J16" s="130"/>
      <c r="K16" s="130"/>
      <c r="L16" s="130"/>
      <c r="M16" s="28" t="s">
        <v>199</v>
      </c>
      <c r="N16" s="27">
        <v>0</v>
      </c>
      <c r="O16" s="114"/>
      <c r="P16" s="115"/>
      <c r="Q16" s="26" t="s">
        <v>198</v>
      </c>
      <c r="R16" s="25" t="s">
        <v>197</v>
      </c>
      <c r="S16" s="24" t="s">
        <v>4</v>
      </c>
      <c r="T16" s="24" t="s">
        <v>4</v>
      </c>
      <c r="U16" s="23">
        <f>U17+U23+U43+U48</f>
        <v>5292334.6400000006</v>
      </c>
      <c r="V16" s="22"/>
      <c r="W16" s="8"/>
    </row>
    <row r="17" spans="1:23" ht="26.4" customHeight="1" x14ac:dyDescent="0.25">
      <c r="A17" s="21"/>
      <c r="B17" s="36"/>
      <c r="C17" s="35"/>
      <c r="D17" s="35"/>
      <c r="E17" s="26"/>
      <c r="F17" s="130" t="s">
        <v>196</v>
      </c>
      <c r="G17" s="130"/>
      <c r="H17" s="130"/>
      <c r="I17" s="130"/>
      <c r="J17" s="130"/>
      <c r="K17" s="130"/>
      <c r="L17" s="130"/>
      <c r="M17" s="28" t="s">
        <v>196</v>
      </c>
      <c r="N17" s="27">
        <v>0</v>
      </c>
      <c r="O17" s="114"/>
      <c r="P17" s="115"/>
      <c r="Q17" s="26" t="s">
        <v>195</v>
      </c>
      <c r="R17" s="86" t="s">
        <v>241</v>
      </c>
      <c r="S17" s="24" t="s">
        <v>4</v>
      </c>
      <c r="T17" s="24" t="s">
        <v>4</v>
      </c>
      <c r="U17" s="23">
        <f>U18</f>
        <v>559424.16</v>
      </c>
      <c r="V17" s="22"/>
      <c r="W17" s="8"/>
    </row>
    <row r="18" spans="1:23" ht="28.8" customHeight="1" x14ac:dyDescent="0.25">
      <c r="A18" s="21"/>
      <c r="B18" s="77"/>
      <c r="C18" s="76"/>
      <c r="D18" s="76"/>
      <c r="E18" s="75"/>
      <c r="F18" s="78"/>
      <c r="G18" s="110" t="s">
        <v>194</v>
      </c>
      <c r="H18" s="110"/>
      <c r="I18" s="110"/>
      <c r="J18" s="110"/>
      <c r="K18" s="110"/>
      <c r="L18" s="110"/>
      <c r="M18" s="28" t="s">
        <v>194</v>
      </c>
      <c r="N18" s="27">
        <v>0</v>
      </c>
      <c r="O18" s="111"/>
      <c r="P18" s="112"/>
      <c r="Q18" s="47" t="s">
        <v>242</v>
      </c>
      <c r="R18" s="87" t="s">
        <v>243</v>
      </c>
      <c r="S18" s="30" t="s">
        <v>4</v>
      </c>
      <c r="T18" s="30" t="s">
        <v>4</v>
      </c>
      <c r="U18" s="29">
        <v>559424.16</v>
      </c>
      <c r="V18" s="22"/>
      <c r="W18" s="8"/>
    </row>
    <row r="19" spans="1:23" ht="12" customHeight="1" x14ac:dyDescent="0.25">
      <c r="A19" s="21"/>
      <c r="B19" s="36"/>
      <c r="C19" s="35"/>
      <c r="D19" s="35"/>
      <c r="E19" s="34"/>
      <c r="F19" s="26"/>
      <c r="G19" s="110" t="s">
        <v>194</v>
      </c>
      <c r="H19" s="110"/>
      <c r="I19" s="110"/>
      <c r="J19" s="110"/>
      <c r="K19" s="110"/>
      <c r="L19" s="110"/>
      <c r="M19" s="28" t="s">
        <v>194</v>
      </c>
      <c r="N19" s="27">
        <v>0</v>
      </c>
      <c r="O19" s="111"/>
      <c r="P19" s="112"/>
      <c r="Q19" s="47" t="s">
        <v>244</v>
      </c>
      <c r="R19" s="87" t="s">
        <v>245</v>
      </c>
      <c r="S19" s="30" t="s">
        <v>4</v>
      </c>
      <c r="T19" s="30" t="s">
        <v>4</v>
      </c>
      <c r="U19" s="29">
        <v>559424.16</v>
      </c>
      <c r="V19" s="22"/>
      <c r="W19" s="8"/>
    </row>
    <row r="20" spans="1:23" ht="12.75" customHeight="1" x14ac:dyDescent="0.25">
      <c r="A20" s="21"/>
      <c r="B20" s="36"/>
      <c r="C20" s="35"/>
      <c r="D20" s="35"/>
      <c r="E20" s="34"/>
      <c r="F20" s="34"/>
      <c r="G20" s="32"/>
      <c r="H20" s="110" t="s">
        <v>193</v>
      </c>
      <c r="I20" s="110"/>
      <c r="J20" s="110"/>
      <c r="K20" s="110"/>
      <c r="L20" s="110"/>
      <c r="M20" s="28" t="s">
        <v>193</v>
      </c>
      <c r="N20" s="27">
        <v>0</v>
      </c>
      <c r="O20" s="111"/>
      <c r="P20" s="112"/>
      <c r="Q20" s="47" t="s">
        <v>192</v>
      </c>
      <c r="R20" s="87" t="s">
        <v>246</v>
      </c>
      <c r="S20" s="30">
        <v>0</v>
      </c>
      <c r="T20" s="30">
        <v>30211</v>
      </c>
      <c r="U20" s="29">
        <v>559424.16</v>
      </c>
      <c r="V20" s="22"/>
      <c r="W20" s="8"/>
    </row>
    <row r="21" spans="1:23" ht="12.75" customHeight="1" x14ac:dyDescent="0.25">
      <c r="A21" s="21"/>
      <c r="B21" s="36"/>
      <c r="C21" s="35"/>
      <c r="D21" s="35"/>
      <c r="E21" s="34"/>
      <c r="F21" s="34"/>
      <c r="G21" s="33"/>
      <c r="H21" s="32"/>
      <c r="I21" s="110" t="s">
        <v>191</v>
      </c>
      <c r="J21" s="110"/>
      <c r="K21" s="110"/>
      <c r="L21" s="110"/>
      <c r="M21" s="28" t="s">
        <v>191</v>
      </c>
      <c r="N21" s="27">
        <v>0</v>
      </c>
      <c r="O21" s="111"/>
      <c r="P21" s="112"/>
      <c r="Q21" s="47" t="s">
        <v>8</v>
      </c>
      <c r="R21" s="87" t="s">
        <v>247</v>
      </c>
      <c r="S21" s="30" t="s">
        <v>4</v>
      </c>
      <c r="T21" s="30" t="s">
        <v>4</v>
      </c>
      <c r="U21" s="29">
        <v>559424.16</v>
      </c>
      <c r="V21" s="22"/>
      <c r="W21" s="8"/>
    </row>
    <row r="22" spans="1:23" ht="12.75" customHeight="1" x14ac:dyDescent="0.25">
      <c r="A22" s="21"/>
      <c r="B22" s="113" t="s">
        <v>6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8" t="s">
        <v>191</v>
      </c>
      <c r="N22" s="27">
        <v>0</v>
      </c>
      <c r="O22" s="111"/>
      <c r="P22" s="112"/>
      <c r="Q22" s="47" t="s">
        <v>212</v>
      </c>
      <c r="R22" s="87" t="s">
        <v>190</v>
      </c>
      <c r="S22" s="30">
        <v>0</v>
      </c>
      <c r="T22" s="30">
        <v>30211</v>
      </c>
      <c r="U22" s="29">
        <v>559424.16</v>
      </c>
      <c r="V22" s="22"/>
      <c r="W22" s="8"/>
    </row>
    <row r="23" spans="1:23" ht="38.4" customHeight="1" x14ac:dyDescent="0.25">
      <c r="A23" s="21"/>
      <c r="B23" s="36"/>
      <c r="C23" s="35"/>
      <c r="D23" s="35"/>
      <c r="E23" s="26"/>
      <c r="F23" s="130" t="s">
        <v>189</v>
      </c>
      <c r="G23" s="130"/>
      <c r="H23" s="130"/>
      <c r="I23" s="130"/>
      <c r="J23" s="130"/>
      <c r="K23" s="130"/>
      <c r="L23" s="130"/>
      <c r="M23" s="28" t="s">
        <v>189</v>
      </c>
      <c r="N23" s="27">
        <v>0</v>
      </c>
      <c r="O23" s="114"/>
      <c r="P23" s="115"/>
      <c r="Q23" s="26" t="s">
        <v>188</v>
      </c>
      <c r="R23" s="86" t="s">
        <v>249</v>
      </c>
      <c r="S23" s="24" t="s">
        <v>4</v>
      </c>
      <c r="T23" s="24" t="s">
        <v>4</v>
      </c>
      <c r="U23" s="23">
        <f>U25+U39</f>
        <v>3420297.19</v>
      </c>
      <c r="V23" s="22"/>
      <c r="W23" s="8"/>
    </row>
    <row r="24" spans="1:23" ht="27.6" customHeight="1" x14ac:dyDescent="0.25">
      <c r="A24" s="21"/>
      <c r="B24" s="77"/>
      <c r="C24" s="76"/>
      <c r="D24" s="76"/>
      <c r="E24" s="75"/>
      <c r="F24" s="78"/>
      <c r="G24" s="110" t="s">
        <v>187</v>
      </c>
      <c r="H24" s="110"/>
      <c r="I24" s="110"/>
      <c r="J24" s="110"/>
      <c r="K24" s="110"/>
      <c r="L24" s="110"/>
      <c r="M24" s="28" t="s">
        <v>187</v>
      </c>
      <c r="N24" s="27">
        <v>0</v>
      </c>
      <c r="O24" s="111"/>
      <c r="P24" s="112"/>
      <c r="Q24" s="47" t="s">
        <v>248</v>
      </c>
      <c r="R24" s="87" t="s">
        <v>250</v>
      </c>
      <c r="S24" s="30" t="s">
        <v>4</v>
      </c>
      <c r="T24" s="30" t="s">
        <v>4</v>
      </c>
      <c r="U24" s="29">
        <f>U25+U39</f>
        <v>3420297.19</v>
      </c>
      <c r="V24" s="22"/>
      <c r="W24" s="8"/>
    </row>
    <row r="25" spans="1:23" ht="27.6" customHeight="1" x14ac:dyDescent="0.25">
      <c r="A25" s="21"/>
      <c r="B25" s="36"/>
      <c r="C25" s="35"/>
      <c r="D25" s="35"/>
      <c r="E25" s="34"/>
      <c r="F25" s="26"/>
      <c r="G25" s="110" t="s">
        <v>187</v>
      </c>
      <c r="H25" s="110"/>
      <c r="I25" s="110"/>
      <c r="J25" s="110"/>
      <c r="K25" s="110"/>
      <c r="L25" s="110"/>
      <c r="M25" s="28" t="s">
        <v>187</v>
      </c>
      <c r="N25" s="27">
        <v>0</v>
      </c>
      <c r="O25" s="111"/>
      <c r="P25" s="112"/>
      <c r="Q25" s="47" t="s">
        <v>213</v>
      </c>
      <c r="R25" s="87" t="s">
        <v>251</v>
      </c>
      <c r="S25" s="30" t="s">
        <v>4</v>
      </c>
      <c r="T25" s="30" t="s">
        <v>4</v>
      </c>
      <c r="U25" s="29">
        <f>U26+U33+U36</f>
        <v>3416497.19</v>
      </c>
      <c r="V25" s="22"/>
      <c r="W25" s="8"/>
    </row>
    <row r="26" spans="1:23" ht="12.75" customHeight="1" x14ac:dyDescent="0.25">
      <c r="A26" s="21"/>
      <c r="B26" s="36"/>
      <c r="C26" s="35"/>
      <c r="D26" s="35"/>
      <c r="E26" s="34"/>
      <c r="F26" s="34"/>
      <c r="G26" s="32"/>
      <c r="H26" s="110" t="s">
        <v>186</v>
      </c>
      <c r="I26" s="110"/>
      <c r="J26" s="110"/>
      <c r="K26" s="110"/>
      <c r="L26" s="110"/>
      <c r="M26" s="28" t="s">
        <v>186</v>
      </c>
      <c r="N26" s="27">
        <v>0</v>
      </c>
      <c r="O26" s="111"/>
      <c r="P26" s="112"/>
      <c r="Q26" s="47" t="s">
        <v>185</v>
      </c>
      <c r="R26" s="87" t="s">
        <v>252</v>
      </c>
      <c r="S26" s="30">
        <v>0</v>
      </c>
      <c r="T26" s="30">
        <v>30211</v>
      </c>
      <c r="U26" s="29">
        <f>U27+U29+U31</f>
        <v>3415184.19</v>
      </c>
      <c r="V26" s="22"/>
      <c r="W26" s="8"/>
    </row>
    <row r="27" spans="1:23" ht="12.75" customHeight="1" x14ac:dyDescent="0.25">
      <c r="A27" s="21"/>
      <c r="B27" s="36"/>
      <c r="C27" s="35"/>
      <c r="D27" s="35"/>
      <c r="E27" s="34"/>
      <c r="F27" s="34"/>
      <c r="G27" s="33"/>
      <c r="H27" s="32"/>
      <c r="I27" s="110" t="s">
        <v>184</v>
      </c>
      <c r="J27" s="110"/>
      <c r="K27" s="110"/>
      <c r="L27" s="110"/>
      <c r="M27" s="28" t="s">
        <v>184</v>
      </c>
      <c r="N27" s="27">
        <v>0</v>
      </c>
      <c r="O27" s="111"/>
      <c r="P27" s="112"/>
      <c r="Q27" s="47" t="s">
        <v>8</v>
      </c>
      <c r="R27" s="87" t="s">
        <v>253</v>
      </c>
      <c r="S27" s="30" t="s">
        <v>4</v>
      </c>
      <c r="T27" s="30" t="s">
        <v>4</v>
      </c>
      <c r="U27" s="98">
        <f>U28</f>
        <v>2216304.5699999998</v>
      </c>
      <c r="V27" s="22"/>
      <c r="W27" s="8"/>
    </row>
    <row r="28" spans="1:23" ht="12.75" customHeight="1" x14ac:dyDescent="0.25">
      <c r="A28" s="21"/>
      <c r="B28" s="113" t="s">
        <v>6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28" t="s">
        <v>184</v>
      </c>
      <c r="N28" s="27">
        <v>0</v>
      </c>
      <c r="O28" s="111"/>
      <c r="P28" s="112"/>
      <c r="Q28" s="47" t="s">
        <v>212</v>
      </c>
      <c r="R28" s="87" t="s">
        <v>253</v>
      </c>
      <c r="S28" s="30">
        <v>0</v>
      </c>
      <c r="T28" s="30">
        <v>30211</v>
      </c>
      <c r="U28" s="29">
        <v>2216304.5699999998</v>
      </c>
      <c r="V28" s="22"/>
      <c r="W28" s="8"/>
    </row>
    <row r="29" spans="1:23" ht="27" customHeight="1" x14ac:dyDescent="0.25">
      <c r="A29" s="21"/>
      <c r="B29" s="36"/>
      <c r="C29" s="35"/>
      <c r="D29" s="35"/>
      <c r="E29" s="34"/>
      <c r="F29" s="34"/>
      <c r="G29" s="33"/>
      <c r="H29" s="32"/>
      <c r="I29" s="110" t="s">
        <v>183</v>
      </c>
      <c r="J29" s="110"/>
      <c r="K29" s="110"/>
      <c r="L29" s="110"/>
      <c r="M29" s="28" t="s">
        <v>183</v>
      </c>
      <c r="N29" s="27">
        <v>0</v>
      </c>
      <c r="O29" s="111"/>
      <c r="P29" s="112"/>
      <c r="Q29" s="47" t="s">
        <v>7</v>
      </c>
      <c r="R29" s="87" t="s">
        <v>254</v>
      </c>
      <c r="S29" s="30" t="s">
        <v>4</v>
      </c>
      <c r="T29" s="30" t="s">
        <v>4</v>
      </c>
      <c r="U29" s="29">
        <f>U30</f>
        <v>1163683.3</v>
      </c>
      <c r="V29" s="22"/>
      <c r="W29" s="8"/>
    </row>
    <row r="30" spans="1:23" ht="12.75" customHeight="1" x14ac:dyDescent="0.25">
      <c r="A30" s="21"/>
      <c r="B30" s="113" t="s">
        <v>6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28" t="s">
        <v>183</v>
      </c>
      <c r="N30" s="27">
        <v>0</v>
      </c>
      <c r="O30" s="111"/>
      <c r="P30" s="112"/>
      <c r="Q30" s="47" t="s">
        <v>212</v>
      </c>
      <c r="R30" s="87" t="s">
        <v>254</v>
      </c>
      <c r="S30" s="30">
        <v>0</v>
      </c>
      <c r="T30" s="30">
        <v>30211</v>
      </c>
      <c r="U30" s="29">
        <v>1163683.3</v>
      </c>
      <c r="V30" s="22"/>
      <c r="W30" s="8"/>
    </row>
    <row r="31" spans="1:23" ht="12.75" customHeight="1" x14ac:dyDescent="0.25">
      <c r="A31" s="21"/>
      <c r="B31" s="36"/>
      <c r="C31" s="35"/>
      <c r="D31" s="35"/>
      <c r="E31" s="34"/>
      <c r="F31" s="34"/>
      <c r="G31" s="33"/>
      <c r="H31" s="32"/>
      <c r="I31" s="110" t="s">
        <v>182</v>
      </c>
      <c r="J31" s="110"/>
      <c r="K31" s="110"/>
      <c r="L31" s="110"/>
      <c r="M31" s="28" t="s">
        <v>182</v>
      </c>
      <c r="N31" s="27">
        <v>0</v>
      </c>
      <c r="O31" s="111"/>
      <c r="P31" s="112"/>
      <c r="Q31" s="47" t="s">
        <v>40</v>
      </c>
      <c r="R31" s="87" t="s">
        <v>255</v>
      </c>
      <c r="S31" s="30" t="s">
        <v>4</v>
      </c>
      <c r="T31" s="30" t="s">
        <v>4</v>
      </c>
      <c r="U31" s="29">
        <f>U32</f>
        <v>35196.32</v>
      </c>
      <c r="V31" s="22"/>
      <c r="W31" s="8"/>
    </row>
    <row r="32" spans="1:23" ht="12.75" customHeight="1" x14ac:dyDescent="0.25">
      <c r="A32" s="21"/>
      <c r="B32" s="116" t="s">
        <v>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28" t="s">
        <v>182</v>
      </c>
      <c r="N32" s="27">
        <v>0</v>
      </c>
      <c r="O32" s="112"/>
      <c r="P32" s="119"/>
      <c r="Q32" s="47" t="s">
        <v>212</v>
      </c>
      <c r="R32" s="87" t="s">
        <v>255</v>
      </c>
      <c r="S32" s="30">
        <v>0</v>
      </c>
      <c r="T32" s="30">
        <v>30211</v>
      </c>
      <c r="U32" s="29">
        <v>35196.32</v>
      </c>
      <c r="V32" s="22"/>
      <c r="W32" s="8"/>
    </row>
    <row r="33" spans="1:23" ht="26.4" customHeight="1" x14ac:dyDescent="0.25">
      <c r="A33" s="21"/>
      <c r="B33" s="90"/>
      <c r="C33" s="91"/>
      <c r="D33" s="91"/>
      <c r="E33" s="89"/>
      <c r="F33" s="92"/>
      <c r="G33" s="110" t="s">
        <v>181</v>
      </c>
      <c r="H33" s="110"/>
      <c r="I33" s="110"/>
      <c r="J33" s="110"/>
      <c r="K33" s="110"/>
      <c r="L33" s="110"/>
      <c r="M33" s="28" t="s">
        <v>181</v>
      </c>
      <c r="N33" s="27">
        <v>0</v>
      </c>
      <c r="O33" s="111"/>
      <c r="P33" s="112"/>
      <c r="Q33" s="94" t="s">
        <v>444</v>
      </c>
      <c r="R33" s="59" t="s">
        <v>448</v>
      </c>
      <c r="S33" s="95">
        <v>0</v>
      </c>
      <c r="T33" s="95">
        <v>30211</v>
      </c>
      <c r="U33" s="96">
        <v>875</v>
      </c>
      <c r="V33" s="22"/>
      <c r="W33" s="8"/>
    </row>
    <row r="34" spans="1:23" ht="12.75" customHeight="1" x14ac:dyDescent="0.25">
      <c r="A34" s="21"/>
      <c r="B34" s="90"/>
      <c r="C34" s="91"/>
      <c r="D34" s="91"/>
      <c r="E34" s="89"/>
      <c r="F34" s="92"/>
      <c r="G34" s="110" t="s">
        <v>181</v>
      </c>
      <c r="H34" s="110"/>
      <c r="I34" s="110"/>
      <c r="J34" s="110"/>
      <c r="K34" s="110"/>
      <c r="L34" s="110"/>
      <c r="M34" s="28" t="s">
        <v>181</v>
      </c>
      <c r="N34" s="27">
        <v>0</v>
      </c>
      <c r="O34" s="111"/>
      <c r="P34" s="112"/>
      <c r="Q34" s="94" t="s">
        <v>434</v>
      </c>
      <c r="R34" s="59" t="s">
        <v>446</v>
      </c>
      <c r="S34" s="95"/>
      <c r="T34" s="95"/>
      <c r="U34" s="96">
        <v>875</v>
      </c>
      <c r="V34" s="22"/>
      <c r="W34" s="8"/>
    </row>
    <row r="35" spans="1:23" ht="12.75" customHeight="1" x14ac:dyDescent="0.25">
      <c r="A35" s="21"/>
      <c r="B35" s="90"/>
      <c r="C35" s="91"/>
      <c r="D35" s="91"/>
      <c r="E35" s="89"/>
      <c r="F35" s="92"/>
      <c r="G35" s="110" t="s">
        <v>181</v>
      </c>
      <c r="H35" s="110"/>
      <c r="I35" s="110"/>
      <c r="J35" s="110"/>
      <c r="K35" s="110"/>
      <c r="L35" s="110"/>
      <c r="M35" s="28" t="s">
        <v>181</v>
      </c>
      <c r="N35" s="27">
        <v>0</v>
      </c>
      <c r="O35" s="111"/>
      <c r="P35" s="112"/>
      <c r="Q35" s="94" t="s">
        <v>212</v>
      </c>
      <c r="R35" s="59" t="s">
        <v>446</v>
      </c>
      <c r="S35" s="95">
        <v>0</v>
      </c>
      <c r="T35" s="95">
        <v>30211</v>
      </c>
      <c r="U35" s="96">
        <v>875</v>
      </c>
      <c r="V35" s="22"/>
      <c r="W35" s="8"/>
    </row>
    <row r="36" spans="1:23" ht="53.4" customHeight="1" x14ac:dyDescent="0.25">
      <c r="A36" s="21"/>
      <c r="B36" s="90"/>
      <c r="C36" s="91"/>
      <c r="D36" s="91"/>
      <c r="E36" s="89"/>
      <c r="F36" s="92"/>
      <c r="G36" s="110" t="s">
        <v>181</v>
      </c>
      <c r="H36" s="110"/>
      <c r="I36" s="110"/>
      <c r="J36" s="110"/>
      <c r="K36" s="110"/>
      <c r="L36" s="110"/>
      <c r="M36" s="28" t="s">
        <v>181</v>
      </c>
      <c r="N36" s="27">
        <v>0</v>
      </c>
      <c r="O36" s="111"/>
      <c r="P36" s="112"/>
      <c r="Q36" s="94" t="s">
        <v>445</v>
      </c>
      <c r="R36" s="59" t="s">
        <v>449</v>
      </c>
      <c r="S36" s="95">
        <v>0</v>
      </c>
      <c r="T36" s="95">
        <v>30211</v>
      </c>
      <c r="U36" s="96">
        <v>438</v>
      </c>
      <c r="V36" s="22"/>
      <c r="W36" s="8"/>
    </row>
    <row r="37" spans="1:23" ht="12.75" customHeight="1" x14ac:dyDescent="0.25">
      <c r="A37" s="21"/>
      <c r="B37" s="90"/>
      <c r="C37" s="91"/>
      <c r="D37" s="91"/>
      <c r="E37" s="89"/>
      <c r="F37" s="92"/>
      <c r="G37" s="110" t="s">
        <v>181</v>
      </c>
      <c r="H37" s="110"/>
      <c r="I37" s="110"/>
      <c r="J37" s="110"/>
      <c r="K37" s="110"/>
      <c r="L37" s="110"/>
      <c r="M37" s="28" t="s">
        <v>181</v>
      </c>
      <c r="N37" s="27">
        <v>0</v>
      </c>
      <c r="O37" s="111"/>
      <c r="P37" s="112"/>
      <c r="Q37" s="94" t="s">
        <v>434</v>
      </c>
      <c r="R37" s="59" t="s">
        <v>447</v>
      </c>
      <c r="S37" s="95"/>
      <c r="T37" s="95"/>
      <c r="U37" s="96">
        <v>438</v>
      </c>
      <c r="V37" s="22"/>
      <c r="W37" s="8"/>
    </row>
    <row r="38" spans="1:23" ht="12.75" customHeight="1" x14ac:dyDescent="0.25">
      <c r="A38" s="21"/>
      <c r="B38" s="90"/>
      <c r="C38" s="91"/>
      <c r="D38" s="91"/>
      <c r="E38" s="89"/>
      <c r="F38" s="92"/>
      <c r="G38" s="110" t="s">
        <v>181</v>
      </c>
      <c r="H38" s="110"/>
      <c r="I38" s="110"/>
      <c r="J38" s="110"/>
      <c r="K38" s="110"/>
      <c r="L38" s="110"/>
      <c r="M38" s="28" t="s">
        <v>181</v>
      </c>
      <c r="N38" s="27">
        <v>0</v>
      </c>
      <c r="O38" s="111"/>
      <c r="P38" s="112"/>
      <c r="Q38" s="94" t="s">
        <v>212</v>
      </c>
      <c r="R38" s="59" t="s">
        <v>447</v>
      </c>
      <c r="S38" s="95">
        <v>0</v>
      </c>
      <c r="T38" s="95">
        <v>30211</v>
      </c>
      <c r="U38" s="29">
        <v>438</v>
      </c>
      <c r="V38" s="22"/>
      <c r="W38" s="8"/>
    </row>
    <row r="39" spans="1:23" ht="12.75" customHeight="1" x14ac:dyDescent="0.25">
      <c r="A39" s="21"/>
      <c r="B39" s="36"/>
      <c r="C39" s="35"/>
      <c r="D39" s="35"/>
      <c r="E39" s="34"/>
      <c r="F39" s="26"/>
      <c r="G39" s="110" t="s">
        <v>181</v>
      </c>
      <c r="H39" s="110"/>
      <c r="I39" s="110"/>
      <c r="J39" s="110"/>
      <c r="K39" s="110"/>
      <c r="L39" s="110"/>
      <c r="M39" s="28" t="s">
        <v>181</v>
      </c>
      <c r="N39" s="27">
        <v>0</v>
      </c>
      <c r="O39" s="111"/>
      <c r="P39" s="112"/>
      <c r="Q39" s="47" t="s">
        <v>180</v>
      </c>
      <c r="R39" s="87" t="s">
        <v>256</v>
      </c>
      <c r="S39" s="30" t="s">
        <v>4</v>
      </c>
      <c r="T39" s="30" t="s">
        <v>4</v>
      </c>
      <c r="U39" s="29">
        <v>3800</v>
      </c>
      <c r="V39" s="22"/>
      <c r="W39" s="8"/>
    </row>
    <row r="40" spans="1:23" ht="12.75" customHeight="1" x14ac:dyDescent="0.25">
      <c r="A40" s="21"/>
      <c r="B40" s="36"/>
      <c r="C40" s="35"/>
      <c r="D40" s="35"/>
      <c r="E40" s="34"/>
      <c r="F40" s="34"/>
      <c r="G40" s="32"/>
      <c r="H40" s="110" t="s">
        <v>179</v>
      </c>
      <c r="I40" s="110"/>
      <c r="J40" s="110"/>
      <c r="K40" s="110"/>
      <c r="L40" s="110"/>
      <c r="M40" s="28" t="s">
        <v>179</v>
      </c>
      <c r="N40" s="27">
        <v>0</v>
      </c>
      <c r="O40" s="111"/>
      <c r="P40" s="112"/>
      <c r="Q40" s="47" t="s">
        <v>178</v>
      </c>
      <c r="R40" s="87" t="s">
        <v>257</v>
      </c>
      <c r="S40" s="30">
        <v>0</v>
      </c>
      <c r="T40" s="30">
        <v>30211</v>
      </c>
      <c r="U40" s="29">
        <v>3800</v>
      </c>
      <c r="V40" s="22"/>
      <c r="W40" s="8"/>
    </row>
    <row r="41" spans="1:23" ht="27.6" customHeight="1" x14ac:dyDescent="0.25">
      <c r="A41" s="21"/>
      <c r="B41" s="36"/>
      <c r="C41" s="35"/>
      <c r="D41" s="35"/>
      <c r="E41" s="34"/>
      <c r="F41" s="34"/>
      <c r="G41" s="33"/>
      <c r="H41" s="32"/>
      <c r="I41" s="110" t="s">
        <v>177</v>
      </c>
      <c r="J41" s="110"/>
      <c r="K41" s="110"/>
      <c r="L41" s="110"/>
      <c r="M41" s="28" t="s">
        <v>177</v>
      </c>
      <c r="N41" s="27">
        <v>0</v>
      </c>
      <c r="O41" s="111"/>
      <c r="P41" s="112"/>
      <c r="Q41" s="47" t="s">
        <v>7</v>
      </c>
      <c r="R41" s="87" t="s">
        <v>258</v>
      </c>
      <c r="S41" s="30" t="s">
        <v>4</v>
      </c>
      <c r="T41" s="30" t="s">
        <v>4</v>
      </c>
      <c r="U41" s="29">
        <v>3800</v>
      </c>
      <c r="V41" s="22"/>
      <c r="W41" s="8"/>
    </row>
    <row r="42" spans="1:23" ht="12.75" customHeight="1" x14ac:dyDescent="0.25">
      <c r="A42" s="21"/>
      <c r="B42" s="113" t="s">
        <v>6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28" t="s">
        <v>177</v>
      </c>
      <c r="N42" s="27">
        <v>0</v>
      </c>
      <c r="O42" s="111"/>
      <c r="P42" s="112"/>
      <c r="Q42" s="47" t="s">
        <v>212</v>
      </c>
      <c r="R42" s="87" t="s">
        <v>258</v>
      </c>
      <c r="S42" s="30">
        <v>0</v>
      </c>
      <c r="T42" s="30">
        <v>30211</v>
      </c>
      <c r="U42" s="29">
        <v>3800</v>
      </c>
      <c r="V42" s="22"/>
      <c r="W42" s="8"/>
    </row>
    <row r="43" spans="1:23" ht="12.75" customHeight="1" x14ac:dyDescent="0.25">
      <c r="A43" s="21"/>
      <c r="B43" s="113" t="s">
        <v>6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28" t="s">
        <v>177</v>
      </c>
      <c r="N43" s="27">
        <v>0</v>
      </c>
      <c r="O43" s="111"/>
      <c r="P43" s="112"/>
      <c r="Q43" s="55" t="s">
        <v>450</v>
      </c>
      <c r="R43" s="60" t="s">
        <v>451</v>
      </c>
      <c r="S43" s="97"/>
      <c r="T43" s="97"/>
      <c r="U43" s="61">
        <f>U44</f>
        <v>187387.5</v>
      </c>
      <c r="V43" s="22"/>
      <c r="W43" s="8"/>
    </row>
    <row r="44" spans="1:23" ht="12.75" customHeight="1" x14ac:dyDescent="0.25">
      <c r="A44" s="21"/>
      <c r="B44" s="113" t="s">
        <v>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28" t="s">
        <v>177</v>
      </c>
      <c r="N44" s="27">
        <v>0</v>
      </c>
      <c r="O44" s="111"/>
      <c r="P44" s="112"/>
      <c r="Q44" s="47" t="s">
        <v>452</v>
      </c>
      <c r="R44" s="59" t="s">
        <v>453</v>
      </c>
      <c r="S44" s="30"/>
      <c r="T44" s="30"/>
      <c r="U44" s="98">
        <v>187387.5</v>
      </c>
      <c r="V44" s="22"/>
      <c r="W44" s="8"/>
    </row>
    <row r="45" spans="1:23" ht="12.75" customHeight="1" x14ac:dyDescent="0.25">
      <c r="A45" s="21"/>
      <c r="B45" s="113" t="s">
        <v>6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28" t="s">
        <v>177</v>
      </c>
      <c r="N45" s="27">
        <v>0</v>
      </c>
      <c r="O45" s="111"/>
      <c r="P45" s="112"/>
      <c r="Q45" s="47" t="s">
        <v>454</v>
      </c>
      <c r="R45" s="59" t="s">
        <v>455</v>
      </c>
      <c r="S45" s="30">
        <v>0</v>
      </c>
      <c r="T45" s="30">
        <v>30211</v>
      </c>
      <c r="U45" s="98">
        <v>187387.5</v>
      </c>
      <c r="V45" s="22"/>
      <c r="W45" s="8"/>
    </row>
    <row r="46" spans="1:23" ht="25.8" customHeight="1" x14ac:dyDescent="0.25">
      <c r="A46" s="21"/>
      <c r="B46" s="113" t="s">
        <v>6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28" t="s">
        <v>177</v>
      </c>
      <c r="N46" s="27">
        <v>0</v>
      </c>
      <c r="O46" s="111"/>
      <c r="P46" s="112"/>
      <c r="Q46" s="47" t="s">
        <v>7</v>
      </c>
      <c r="R46" s="59" t="s">
        <v>456</v>
      </c>
      <c r="S46" s="30"/>
      <c r="T46" s="30"/>
      <c r="U46" s="98">
        <v>187387.5</v>
      </c>
      <c r="V46" s="22"/>
      <c r="W46" s="8"/>
    </row>
    <row r="47" spans="1:23" ht="12.75" customHeight="1" x14ac:dyDescent="0.25">
      <c r="A47" s="21"/>
      <c r="B47" s="113" t="s">
        <v>6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28" t="s">
        <v>177</v>
      </c>
      <c r="N47" s="27">
        <v>0</v>
      </c>
      <c r="O47" s="111"/>
      <c r="P47" s="112"/>
      <c r="Q47" s="47" t="s">
        <v>212</v>
      </c>
      <c r="R47" s="59" t="s">
        <v>456</v>
      </c>
      <c r="S47" s="30">
        <v>0</v>
      </c>
      <c r="T47" s="30">
        <v>30211</v>
      </c>
      <c r="U47" s="98">
        <v>187387.5</v>
      </c>
      <c r="V47" s="22"/>
      <c r="W47" s="8"/>
    </row>
    <row r="48" spans="1:23" ht="12.75" customHeight="1" x14ac:dyDescent="0.25">
      <c r="A48" s="21"/>
      <c r="B48" s="36"/>
      <c r="C48" s="35"/>
      <c r="D48" s="35"/>
      <c r="E48" s="26"/>
      <c r="F48" s="130" t="s">
        <v>174</v>
      </c>
      <c r="G48" s="130"/>
      <c r="H48" s="130"/>
      <c r="I48" s="130"/>
      <c r="J48" s="130"/>
      <c r="K48" s="130"/>
      <c r="L48" s="130"/>
      <c r="M48" s="28" t="s">
        <v>174</v>
      </c>
      <c r="N48" s="27">
        <v>0</v>
      </c>
      <c r="O48" s="114"/>
      <c r="P48" s="115"/>
      <c r="Q48" s="26" t="s">
        <v>173</v>
      </c>
      <c r="R48" s="86" t="s">
        <v>259</v>
      </c>
      <c r="S48" s="24" t="s">
        <v>4</v>
      </c>
      <c r="T48" s="24" t="s">
        <v>4</v>
      </c>
      <c r="U48" s="23">
        <f>U49+U73+U79+U85+U90</f>
        <v>1125225.79</v>
      </c>
      <c r="V48" s="22"/>
      <c r="W48" s="8"/>
    </row>
    <row r="49" spans="1:23" ht="12.75" customHeight="1" x14ac:dyDescent="0.25">
      <c r="A49" s="21"/>
      <c r="B49" s="77"/>
      <c r="C49" s="76"/>
      <c r="D49" s="76"/>
      <c r="E49" s="75"/>
      <c r="F49" s="78"/>
      <c r="G49" s="110" t="s">
        <v>172</v>
      </c>
      <c r="H49" s="110"/>
      <c r="I49" s="110"/>
      <c r="J49" s="110"/>
      <c r="K49" s="110"/>
      <c r="L49" s="110"/>
      <c r="M49" s="28" t="s">
        <v>172</v>
      </c>
      <c r="N49" s="27">
        <v>0</v>
      </c>
      <c r="O49" s="111"/>
      <c r="P49" s="112"/>
      <c r="Q49" s="47" t="s">
        <v>214</v>
      </c>
      <c r="R49" s="59" t="s">
        <v>260</v>
      </c>
      <c r="S49" s="30" t="s">
        <v>4</v>
      </c>
      <c r="T49" s="30" t="s">
        <v>4</v>
      </c>
      <c r="U49" s="29">
        <f>U50+U58+U63+U68</f>
        <v>836801</v>
      </c>
      <c r="V49" s="22"/>
      <c r="W49" s="8"/>
    </row>
    <row r="50" spans="1:23" ht="12.75" customHeight="1" x14ac:dyDescent="0.25">
      <c r="A50" s="21"/>
      <c r="B50" s="36"/>
      <c r="C50" s="35"/>
      <c r="D50" s="35"/>
      <c r="E50" s="34"/>
      <c r="F50" s="26"/>
      <c r="G50" s="110" t="s">
        <v>172</v>
      </c>
      <c r="H50" s="110"/>
      <c r="I50" s="110"/>
      <c r="J50" s="110"/>
      <c r="K50" s="110"/>
      <c r="L50" s="110"/>
      <c r="M50" s="28" t="s">
        <v>172</v>
      </c>
      <c r="N50" s="27">
        <v>0</v>
      </c>
      <c r="O50" s="111"/>
      <c r="P50" s="112"/>
      <c r="Q50" s="47" t="s">
        <v>214</v>
      </c>
      <c r="R50" s="59" t="s">
        <v>261</v>
      </c>
      <c r="S50" s="30" t="s">
        <v>4</v>
      </c>
      <c r="T50" s="30" t="s">
        <v>4</v>
      </c>
      <c r="U50" s="29">
        <f>U52+U55</f>
        <v>29000</v>
      </c>
      <c r="V50" s="22"/>
      <c r="W50" s="8"/>
    </row>
    <row r="51" spans="1:23" ht="12.75" customHeight="1" x14ac:dyDescent="0.25">
      <c r="A51" s="21"/>
      <c r="B51" s="77"/>
      <c r="C51" s="76"/>
      <c r="D51" s="76"/>
      <c r="E51" s="75"/>
      <c r="F51" s="78"/>
      <c r="G51" s="110" t="s">
        <v>176</v>
      </c>
      <c r="H51" s="110"/>
      <c r="I51" s="110"/>
      <c r="J51" s="110"/>
      <c r="K51" s="110"/>
      <c r="L51" s="110"/>
      <c r="M51" s="28" t="s">
        <v>176</v>
      </c>
      <c r="N51" s="27">
        <v>0</v>
      </c>
      <c r="O51" s="111"/>
      <c r="P51" s="112"/>
      <c r="Q51" s="47" t="s">
        <v>175</v>
      </c>
      <c r="R51" s="59" t="s">
        <v>262</v>
      </c>
      <c r="S51" s="30" t="s">
        <v>4</v>
      </c>
      <c r="T51" s="30" t="s">
        <v>4</v>
      </c>
      <c r="U51" s="29">
        <v>29000</v>
      </c>
      <c r="V51" s="22"/>
      <c r="W51" s="8"/>
    </row>
    <row r="52" spans="1:23" ht="12.75" customHeight="1" x14ac:dyDescent="0.25">
      <c r="A52" s="21"/>
      <c r="B52" s="36"/>
      <c r="C52" s="35"/>
      <c r="D52" s="35"/>
      <c r="E52" s="34"/>
      <c r="F52" s="34"/>
      <c r="G52" s="32"/>
      <c r="H52" s="110" t="s">
        <v>171</v>
      </c>
      <c r="I52" s="110"/>
      <c r="J52" s="110"/>
      <c r="K52" s="110"/>
      <c r="L52" s="110"/>
      <c r="M52" s="28" t="s">
        <v>171</v>
      </c>
      <c r="N52" s="27">
        <v>0</v>
      </c>
      <c r="O52" s="111"/>
      <c r="P52" s="112"/>
      <c r="Q52" s="47" t="s">
        <v>215</v>
      </c>
      <c r="R52" s="59" t="s">
        <v>263</v>
      </c>
      <c r="S52" s="30">
        <v>0</v>
      </c>
      <c r="T52" s="30">
        <v>30211</v>
      </c>
      <c r="U52" s="29">
        <v>24000</v>
      </c>
      <c r="V52" s="22"/>
      <c r="W52" s="8"/>
    </row>
    <row r="53" spans="1:23" ht="12.75" customHeight="1" x14ac:dyDescent="0.25">
      <c r="A53" s="21"/>
      <c r="B53" s="36"/>
      <c r="C53" s="35"/>
      <c r="D53" s="35"/>
      <c r="E53" s="34"/>
      <c r="F53" s="34"/>
      <c r="G53" s="33"/>
      <c r="H53" s="32"/>
      <c r="I53" s="110" t="s">
        <v>169</v>
      </c>
      <c r="J53" s="110"/>
      <c r="K53" s="110"/>
      <c r="L53" s="110"/>
      <c r="M53" s="28" t="s">
        <v>169</v>
      </c>
      <c r="N53" s="27">
        <v>0</v>
      </c>
      <c r="O53" s="111"/>
      <c r="P53" s="112"/>
      <c r="Q53" s="47" t="s">
        <v>170</v>
      </c>
      <c r="R53" s="59" t="s">
        <v>264</v>
      </c>
      <c r="S53" s="30" t="s">
        <v>4</v>
      </c>
      <c r="T53" s="30" t="s">
        <v>4</v>
      </c>
      <c r="U53" s="29">
        <v>24000</v>
      </c>
      <c r="V53" s="22"/>
      <c r="W53" s="8"/>
    </row>
    <row r="54" spans="1:23" ht="12.75" customHeight="1" x14ac:dyDescent="0.25">
      <c r="A54" s="21"/>
      <c r="B54" s="113" t="s">
        <v>6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28" t="s">
        <v>169</v>
      </c>
      <c r="N54" s="27">
        <v>0</v>
      </c>
      <c r="O54" s="111"/>
      <c r="P54" s="112"/>
      <c r="Q54" s="47" t="s">
        <v>212</v>
      </c>
      <c r="R54" s="59" t="s">
        <v>264</v>
      </c>
      <c r="S54" s="30">
        <v>0</v>
      </c>
      <c r="T54" s="30">
        <v>30211</v>
      </c>
      <c r="U54" s="29">
        <v>24000</v>
      </c>
      <c r="V54" s="22"/>
      <c r="W54" s="8"/>
    </row>
    <row r="55" spans="1:23" ht="24" customHeight="1" x14ac:dyDescent="0.25">
      <c r="A55" s="21"/>
      <c r="B55" s="36"/>
      <c r="C55" s="35"/>
      <c r="D55" s="35"/>
      <c r="E55" s="34"/>
      <c r="F55" s="34"/>
      <c r="G55" s="32"/>
      <c r="H55" s="110" t="s">
        <v>168</v>
      </c>
      <c r="I55" s="110"/>
      <c r="J55" s="110"/>
      <c r="K55" s="110"/>
      <c r="L55" s="110"/>
      <c r="M55" s="28" t="s">
        <v>168</v>
      </c>
      <c r="N55" s="27">
        <v>0</v>
      </c>
      <c r="O55" s="111"/>
      <c r="P55" s="112"/>
      <c r="Q55" s="47" t="s">
        <v>167</v>
      </c>
      <c r="R55" s="59" t="s">
        <v>265</v>
      </c>
      <c r="S55" s="30">
        <v>0</v>
      </c>
      <c r="T55" s="30">
        <v>30211</v>
      </c>
      <c r="U55" s="29">
        <v>5000</v>
      </c>
      <c r="V55" s="22"/>
      <c r="W55" s="8"/>
    </row>
    <row r="56" spans="1:23" ht="24.6" customHeight="1" x14ac:dyDescent="0.25">
      <c r="A56" s="21"/>
      <c r="B56" s="36"/>
      <c r="C56" s="35"/>
      <c r="D56" s="35"/>
      <c r="E56" s="34"/>
      <c r="F56" s="34"/>
      <c r="G56" s="33"/>
      <c r="H56" s="32"/>
      <c r="I56" s="110" t="s">
        <v>166</v>
      </c>
      <c r="J56" s="110"/>
      <c r="K56" s="110"/>
      <c r="L56" s="110"/>
      <c r="M56" s="28" t="s">
        <v>166</v>
      </c>
      <c r="N56" s="27">
        <v>0</v>
      </c>
      <c r="O56" s="111"/>
      <c r="P56" s="112"/>
      <c r="Q56" s="47" t="s">
        <v>7</v>
      </c>
      <c r="R56" s="59" t="s">
        <v>266</v>
      </c>
      <c r="S56" s="30" t="s">
        <v>4</v>
      </c>
      <c r="T56" s="30" t="s">
        <v>4</v>
      </c>
      <c r="U56" s="29">
        <v>5000</v>
      </c>
      <c r="V56" s="22"/>
      <c r="W56" s="8"/>
    </row>
    <row r="57" spans="1:23" ht="12.75" customHeight="1" x14ac:dyDescent="0.25">
      <c r="A57" s="21"/>
      <c r="B57" s="113" t="s">
        <v>6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28" t="s">
        <v>166</v>
      </c>
      <c r="N57" s="27">
        <v>0</v>
      </c>
      <c r="O57" s="111"/>
      <c r="P57" s="112"/>
      <c r="Q57" s="47" t="s">
        <v>212</v>
      </c>
      <c r="R57" s="59" t="s">
        <v>266</v>
      </c>
      <c r="S57" s="30">
        <v>0</v>
      </c>
      <c r="T57" s="30">
        <v>30211</v>
      </c>
      <c r="U57" s="29">
        <v>5000</v>
      </c>
      <c r="V57" s="22"/>
      <c r="W57" s="8"/>
    </row>
    <row r="58" spans="1:23" ht="28.8" customHeight="1" x14ac:dyDescent="0.25">
      <c r="A58" s="21"/>
      <c r="B58" s="36"/>
      <c r="C58" s="35"/>
      <c r="D58" s="35"/>
      <c r="E58" s="34"/>
      <c r="F58" s="26"/>
      <c r="G58" s="110" t="s">
        <v>165</v>
      </c>
      <c r="H58" s="110"/>
      <c r="I58" s="110"/>
      <c r="J58" s="110"/>
      <c r="K58" s="110"/>
      <c r="L58" s="110"/>
      <c r="M58" s="28" t="s">
        <v>165</v>
      </c>
      <c r="N58" s="27">
        <v>0</v>
      </c>
      <c r="O58" s="111"/>
      <c r="P58" s="112"/>
      <c r="Q58" s="47" t="s">
        <v>216</v>
      </c>
      <c r="R58" s="59" t="s">
        <v>267</v>
      </c>
      <c r="S58" s="30" t="s">
        <v>4</v>
      </c>
      <c r="T58" s="30" t="s">
        <v>4</v>
      </c>
      <c r="U58" s="29">
        <v>4000</v>
      </c>
      <c r="V58" s="22"/>
      <c r="W58" s="8"/>
    </row>
    <row r="59" spans="1:23" ht="40.200000000000003" customHeight="1" x14ac:dyDescent="0.25">
      <c r="A59" s="21"/>
      <c r="B59" s="77"/>
      <c r="C59" s="76"/>
      <c r="D59" s="76"/>
      <c r="E59" s="75"/>
      <c r="F59" s="75"/>
      <c r="G59" s="79"/>
      <c r="H59" s="110" t="s">
        <v>164</v>
      </c>
      <c r="I59" s="110"/>
      <c r="J59" s="110"/>
      <c r="K59" s="110"/>
      <c r="L59" s="110"/>
      <c r="M59" s="28" t="s">
        <v>164</v>
      </c>
      <c r="N59" s="27">
        <v>0</v>
      </c>
      <c r="O59" s="111"/>
      <c r="P59" s="112"/>
      <c r="Q59" s="47" t="s">
        <v>268</v>
      </c>
      <c r="R59" s="59" t="s">
        <v>269</v>
      </c>
      <c r="S59" s="30">
        <v>0</v>
      </c>
      <c r="T59" s="30"/>
      <c r="U59" s="29">
        <v>4000</v>
      </c>
      <c r="V59" s="22"/>
      <c r="W59" s="8"/>
    </row>
    <row r="60" spans="1:23" ht="27" customHeight="1" x14ac:dyDescent="0.25">
      <c r="A60" s="21"/>
      <c r="B60" s="36"/>
      <c r="C60" s="35"/>
      <c r="D60" s="35"/>
      <c r="E60" s="34"/>
      <c r="F60" s="34"/>
      <c r="G60" s="32"/>
      <c r="H60" s="110" t="s">
        <v>164</v>
      </c>
      <c r="I60" s="110"/>
      <c r="J60" s="110"/>
      <c r="K60" s="110"/>
      <c r="L60" s="110"/>
      <c r="M60" s="28" t="s">
        <v>164</v>
      </c>
      <c r="N60" s="27">
        <v>0</v>
      </c>
      <c r="O60" s="111"/>
      <c r="P60" s="112"/>
      <c r="Q60" s="47" t="s">
        <v>270</v>
      </c>
      <c r="R60" s="59" t="s">
        <v>271</v>
      </c>
      <c r="S60" s="30">
        <v>0</v>
      </c>
      <c r="T60" s="30">
        <v>30211</v>
      </c>
      <c r="U60" s="29">
        <v>4000</v>
      </c>
      <c r="V60" s="22"/>
      <c r="W60" s="8"/>
    </row>
    <row r="61" spans="1:23" ht="25.2" customHeight="1" x14ac:dyDescent="0.25">
      <c r="A61" s="21"/>
      <c r="B61" s="36"/>
      <c r="C61" s="35"/>
      <c r="D61" s="35"/>
      <c r="E61" s="34"/>
      <c r="F61" s="34"/>
      <c r="G61" s="33"/>
      <c r="H61" s="32"/>
      <c r="I61" s="110" t="s">
        <v>163</v>
      </c>
      <c r="J61" s="110"/>
      <c r="K61" s="110"/>
      <c r="L61" s="110"/>
      <c r="M61" s="28" t="s">
        <v>163</v>
      </c>
      <c r="N61" s="27">
        <v>0</v>
      </c>
      <c r="O61" s="111"/>
      <c r="P61" s="112"/>
      <c r="Q61" s="47" t="s">
        <v>7</v>
      </c>
      <c r="R61" s="59" t="s">
        <v>272</v>
      </c>
      <c r="S61" s="30" t="s">
        <v>4</v>
      </c>
      <c r="T61" s="30" t="s">
        <v>4</v>
      </c>
      <c r="U61" s="29">
        <v>4000</v>
      </c>
      <c r="V61" s="22"/>
      <c r="W61" s="8"/>
    </row>
    <row r="62" spans="1:23" ht="12.75" customHeight="1" x14ac:dyDescent="0.25">
      <c r="A62" s="21"/>
      <c r="B62" s="113" t="s">
        <v>6</v>
      </c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28" t="s">
        <v>163</v>
      </c>
      <c r="N62" s="27">
        <v>0</v>
      </c>
      <c r="O62" s="111"/>
      <c r="P62" s="112"/>
      <c r="Q62" s="47" t="s">
        <v>212</v>
      </c>
      <c r="R62" s="59" t="s">
        <v>272</v>
      </c>
      <c r="S62" s="30">
        <v>0</v>
      </c>
      <c r="T62" s="30">
        <v>30211</v>
      </c>
      <c r="U62" s="29">
        <v>4000</v>
      </c>
      <c r="V62" s="22"/>
      <c r="W62" s="8"/>
    </row>
    <row r="63" spans="1:23" ht="26.4" customHeight="1" x14ac:dyDescent="0.25">
      <c r="A63" s="21"/>
      <c r="B63" s="36"/>
      <c r="C63" s="35"/>
      <c r="D63" s="35"/>
      <c r="E63" s="34"/>
      <c r="F63" s="26"/>
      <c r="G63" s="110" t="s">
        <v>162</v>
      </c>
      <c r="H63" s="110"/>
      <c r="I63" s="110"/>
      <c r="J63" s="110"/>
      <c r="K63" s="110"/>
      <c r="L63" s="110"/>
      <c r="M63" s="28" t="s">
        <v>162</v>
      </c>
      <c r="N63" s="27">
        <v>0</v>
      </c>
      <c r="O63" s="111"/>
      <c r="P63" s="112"/>
      <c r="Q63" s="47" t="s">
        <v>217</v>
      </c>
      <c r="R63" s="59" t="s">
        <v>273</v>
      </c>
      <c r="S63" s="30" t="s">
        <v>4</v>
      </c>
      <c r="T63" s="30" t="s">
        <v>4</v>
      </c>
      <c r="U63" s="29">
        <f>U64</f>
        <v>707801</v>
      </c>
      <c r="V63" s="22"/>
      <c r="W63" s="8"/>
    </row>
    <row r="64" spans="1:23" ht="26.4" customHeight="1" x14ac:dyDescent="0.25">
      <c r="A64" s="21"/>
      <c r="B64" s="77"/>
      <c r="C64" s="76"/>
      <c r="D64" s="76"/>
      <c r="E64" s="75"/>
      <c r="F64" s="78"/>
      <c r="G64" s="110" t="s">
        <v>162</v>
      </c>
      <c r="H64" s="110"/>
      <c r="I64" s="110"/>
      <c r="J64" s="110"/>
      <c r="K64" s="110"/>
      <c r="L64" s="110"/>
      <c r="M64" s="28" t="s">
        <v>162</v>
      </c>
      <c r="N64" s="27">
        <v>0</v>
      </c>
      <c r="O64" s="111"/>
      <c r="P64" s="112"/>
      <c r="Q64" s="47" t="s">
        <v>274</v>
      </c>
      <c r="R64" s="59" t="s">
        <v>275</v>
      </c>
      <c r="S64" s="30" t="s">
        <v>4</v>
      </c>
      <c r="T64" s="30" t="s">
        <v>4</v>
      </c>
      <c r="U64" s="29">
        <v>707801</v>
      </c>
      <c r="V64" s="22"/>
      <c r="W64" s="8"/>
    </row>
    <row r="65" spans="1:23" ht="12.75" customHeight="1" x14ac:dyDescent="0.25">
      <c r="A65" s="21"/>
      <c r="B65" s="36"/>
      <c r="C65" s="35"/>
      <c r="D65" s="35"/>
      <c r="E65" s="34"/>
      <c r="F65" s="34"/>
      <c r="G65" s="32"/>
      <c r="H65" s="110" t="s">
        <v>161</v>
      </c>
      <c r="I65" s="110"/>
      <c r="J65" s="110"/>
      <c r="K65" s="110"/>
      <c r="L65" s="110"/>
      <c r="M65" s="28" t="s">
        <v>161</v>
      </c>
      <c r="N65" s="27">
        <v>0</v>
      </c>
      <c r="O65" s="111"/>
      <c r="P65" s="112"/>
      <c r="Q65" s="47" t="s">
        <v>160</v>
      </c>
      <c r="R65" s="59" t="s">
        <v>276</v>
      </c>
      <c r="S65" s="30">
        <v>0</v>
      </c>
      <c r="T65" s="30">
        <v>30211</v>
      </c>
      <c r="U65" s="29">
        <v>707801</v>
      </c>
      <c r="V65" s="22"/>
      <c r="W65" s="8"/>
    </row>
    <row r="66" spans="1:23" ht="26.4" customHeight="1" x14ac:dyDescent="0.25">
      <c r="A66" s="21"/>
      <c r="B66" s="36"/>
      <c r="C66" s="35"/>
      <c r="D66" s="35"/>
      <c r="E66" s="34"/>
      <c r="F66" s="34"/>
      <c r="G66" s="33"/>
      <c r="H66" s="32"/>
      <c r="I66" s="110" t="s">
        <v>159</v>
      </c>
      <c r="J66" s="110"/>
      <c r="K66" s="110"/>
      <c r="L66" s="110"/>
      <c r="M66" s="28" t="s">
        <v>159</v>
      </c>
      <c r="N66" s="27">
        <v>0</v>
      </c>
      <c r="O66" s="111"/>
      <c r="P66" s="112"/>
      <c r="Q66" s="47" t="s">
        <v>7</v>
      </c>
      <c r="R66" s="59" t="s">
        <v>277</v>
      </c>
      <c r="S66" s="30" t="s">
        <v>4</v>
      </c>
      <c r="T66" s="30" t="s">
        <v>4</v>
      </c>
      <c r="U66" s="29">
        <v>707801</v>
      </c>
      <c r="V66" s="22"/>
      <c r="W66" s="8"/>
    </row>
    <row r="67" spans="1:23" ht="12.75" customHeight="1" x14ac:dyDescent="0.25">
      <c r="A67" s="21"/>
      <c r="B67" s="113" t="s">
        <v>6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28" t="s">
        <v>159</v>
      </c>
      <c r="N67" s="27">
        <v>0</v>
      </c>
      <c r="O67" s="111"/>
      <c r="P67" s="112"/>
      <c r="Q67" s="47" t="s">
        <v>212</v>
      </c>
      <c r="R67" s="59" t="s">
        <v>277</v>
      </c>
      <c r="S67" s="30">
        <v>0</v>
      </c>
      <c r="T67" s="30">
        <v>30211</v>
      </c>
      <c r="U67" s="29">
        <v>707801</v>
      </c>
      <c r="V67" s="22"/>
      <c r="W67" s="8"/>
    </row>
    <row r="68" spans="1:23" ht="24.6" customHeight="1" x14ac:dyDescent="0.25">
      <c r="A68" s="21"/>
      <c r="B68" s="36"/>
      <c r="C68" s="35"/>
      <c r="D68" s="35"/>
      <c r="E68" s="34"/>
      <c r="F68" s="26"/>
      <c r="G68" s="110" t="s">
        <v>158</v>
      </c>
      <c r="H68" s="110"/>
      <c r="I68" s="110"/>
      <c r="J68" s="110"/>
      <c r="K68" s="110"/>
      <c r="L68" s="110"/>
      <c r="M68" s="28" t="s">
        <v>158</v>
      </c>
      <c r="N68" s="27">
        <v>0</v>
      </c>
      <c r="O68" s="111"/>
      <c r="P68" s="112"/>
      <c r="Q68" s="47" t="s">
        <v>218</v>
      </c>
      <c r="R68" s="59" t="s">
        <v>278</v>
      </c>
      <c r="S68" s="30" t="s">
        <v>4</v>
      </c>
      <c r="T68" s="30" t="s">
        <v>4</v>
      </c>
      <c r="U68" s="29">
        <v>96000</v>
      </c>
      <c r="V68" s="22"/>
      <c r="W68" s="8"/>
    </row>
    <row r="69" spans="1:23" ht="15" customHeight="1" x14ac:dyDescent="0.25">
      <c r="A69" s="21"/>
      <c r="B69" s="77"/>
      <c r="C69" s="76"/>
      <c r="D69" s="76"/>
      <c r="E69" s="75"/>
      <c r="F69" s="78"/>
      <c r="G69" s="110" t="s">
        <v>158</v>
      </c>
      <c r="H69" s="110"/>
      <c r="I69" s="110"/>
      <c r="J69" s="110"/>
      <c r="K69" s="110"/>
      <c r="L69" s="110"/>
      <c r="M69" s="28" t="s">
        <v>158</v>
      </c>
      <c r="N69" s="27">
        <v>0</v>
      </c>
      <c r="O69" s="111"/>
      <c r="P69" s="112"/>
      <c r="Q69" s="47" t="s">
        <v>279</v>
      </c>
      <c r="R69" s="59" t="s">
        <v>280</v>
      </c>
      <c r="S69" s="30" t="s">
        <v>4</v>
      </c>
      <c r="T69" s="30" t="s">
        <v>4</v>
      </c>
      <c r="U69" s="29">
        <v>96000</v>
      </c>
      <c r="V69" s="22"/>
      <c r="W69" s="8"/>
    </row>
    <row r="70" spans="1:23" ht="24" customHeight="1" x14ac:dyDescent="0.25">
      <c r="A70" s="21"/>
      <c r="B70" s="36"/>
      <c r="C70" s="35"/>
      <c r="D70" s="35"/>
      <c r="E70" s="34"/>
      <c r="F70" s="34"/>
      <c r="G70" s="32"/>
      <c r="H70" s="110" t="s">
        <v>157</v>
      </c>
      <c r="I70" s="110"/>
      <c r="J70" s="110"/>
      <c r="K70" s="110"/>
      <c r="L70" s="110"/>
      <c r="M70" s="28" t="s">
        <v>157</v>
      </c>
      <c r="N70" s="27">
        <v>0</v>
      </c>
      <c r="O70" s="111"/>
      <c r="P70" s="112"/>
      <c r="Q70" s="47" t="s">
        <v>219</v>
      </c>
      <c r="R70" s="59" t="s">
        <v>281</v>
      </c>
      <c r="S70" s="30">
        <v>0</v>
      </c>
      <c r="T70" s="30">
        <v>30211</v>
      </c>
      <c r="U70" s="29">
        <v>96000</v>
      </c>
      <c r="V70" s="22"/>
      <c r="W70" s="8"/>
    </row>
    <row r="71" spans="1:23" ht="12.75" customHeight="1" x14ac:dyDescent="0.25">
      <c r="A71" s="21"/>
      <c r="B71" s="36"/>
      <c r="C71" s="35"/>
      <c r="D71" s="35"/>
      <c r="E71" s="34"/>
      <c r="F71" s="34"/>
      <c r="G71" s="33"/>
      <c r="H71" s="32"/>
      <c r="I71" s="110" t="s">
        <v>155</v>
      </c>
      <c r="J71" s="110"/>
      <c r="K71" s="110"/>
      <c r="L71" s="110"/>
      <c r="M71" s="28" t="s">
        <v>155</v>
      </c>
      <c r="N71" s="27">
        <v>0</v>
      </c>
      <c r="O71" s="111"/>
      <c r="P71" s="112"/>
      <c r="Q71" s="47" t="s">
        <v>156</v>
      </c>
      <c r="R71" s="59" t="s">
        <v>282</v>
      </c>
      <c r="S71" s="30" t="s">
        <v>4</v>
      </c>
      <c r="T71" s="30" t="s">
        <v>4</v>
      </c>
      <c r="U71" s="29">
        <v>96000</v>
      </c>
      <c r="V71" s="22"/>
      <c r="W71" s="8"/>
    </row>
    <row r="72" spans="1:23" ht="12.75" customHeight="1" x14ac:dyDescent="0.25">
      <c r="A72" s="21"/>
      <c r="B72" s="113" t="s">
        <v>6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28" t="s">
        <v>155</v>
      </c>
      <c r="N72" s="27">
        <v>0</v>
      </c>
      <c r="O72" s="111"/>
      <c r="P72" s="112"/>
      <c r="Q72" s="47" t="s">
        <v>212</v>
      </c>
      <c r="R72" s="59" t="s">
        <v>282</v>
      </c>
      <c r="S72" s="30">
        <v>0</v>
      </c>
      <c r="T72" s="30">
        <v>30211</v>
      </c>
      <c r="U72" s="29">
        <v>96000</v>
      </c>
      <c r="V72" s="22"/>
      <c r="W72" s="8"/>
    </row>
    <row r="73" spans="1:23" ht="12.75" customHeight="1" x14ac:dyDescent="0.25">
      <c r="A73" s="21"/>
      <c r="B73" s="77"/>
      <c r="C73" s="76"/>
      <c r="D73" s="76"/>
      <c r="E73" s="75"/>
      <c r="F73" s="78"/>
      <c r="G73" s="110" t="s">
        <v>154</v>
      </c>
      <c r="H73" s="110"/>
      <c r="I73" s="110"/>
      <c r="J73" s="110"/>
      <c r="K73" s="110"/>
      <c r="L73" s="110"/>
      <c r="M73" s="28" t="s">
        <v>154</v>
      </c>
      <c r="N73" s="27">
        <v>0</v>
      </c>
      <c r="O73" s="111"/>
      <c r="P73" s="112"/>
      <c r="Q73" s="47" t="s">
        <v>220</v>
      </c>
      <c r="R73" s="59" t="s">
        <v>283</v>
      </c>
      <c r="S73" s="30" t="s">
        <v>4</v>
      </c>
      <c r="T73" s="30" t="s">
        <v>4</v>
      </c>
      <c r="U73" s="29">
        <f>U74</f>
        <v>4500</v>
      </c>
      <c r="V73" s="22"/>
      <c r="W73" s="8"/>
    </row>
    <row r="74" spans="1:23" ht="12.75" customHeight="1" x14ac:dyDescent="0.25">
      <c r="A74" s="21"/>
      <c r="B74" s="36"/>
      <c r="C74" s="35"/>
      <c r="D74" s="35"/>
      <c r="E74" s="34"/>
      <c r="F74" s="26"/>
      <c r="G74" s="110" t="s">
        <v>154</v>
      </c>
      <c r="H74" s="110"/>
      <c r="I74" s="110"/>
      <c r="J74" s="110"/>
      <c r="K74" s="110"/>
      <c r="L74" s="110"/>
      <c r="M74" s="28" t="s">
        <v>154</v>
      </c>
      <c r="N74" s="27">
        <v>0</v>
      </c>
      <c r="O74" s="111"/>
      <c r="P74" s="112"/>
      <c r="Q74" s="47" t="s">
        <v>220</v>
      </c>
      <c r="R74" s="59" t="s">
        <v>284</v>
      </c>
      <c r="S74" s="30" t="s">
        <v>4</v>
      </c>
      <c r="T74" s="30" t="s">
        <v>4</v>
      </c>
      <c r="U74" s="29">
        <v>4500</v>
      </c>
      <c r="V74" s="22"/>
      <c r="W74" s="8"/>
    </row>
    <row r="75" spans="1:23" ht="15" customHeight="1" x14ac:dyDescent="0.25">
      <c r="A75" s="21"/>
      <c r="B75" s="77"/>
      <c r="C75" s="76"/>
      <c r="D75" s="76"/>
      <c r="E75" s="75"/>
      <c r="F75" s="78"/>
      <c r="G75" s="110" t="s">
        <v>158</v>
      </c>
      <c r="H75" s="110"/>
      <c r="I75" s="110"/>
      <c r="J75" s="110"/>
      <c r="K75" s="110"/>
      <c r="L75" s="110"/>
      <c r="M75" s="28" t="s">
        <v>158</v>
      </c>
      <c r="N75" s="27">
        <v>0</v>
      </c>
      <c r="O75" s="111"/>
      <c r="P75" s="112"/>
      <c r="Q75" s="47" t="s">
        <v>279</v>
      </c>
      <c r="R75" s="59" t="s">
        <v>285</v>
      </c>
      <c r="S75" s="30" t="s">
        <v>4</v>
      </c>
      <c r="T75" s="30" t="s">
        <v>4</v>
      </c>
      <c r="U75" s="29">
        <v>4500</v>
      </c>
      <c r="V75" s="22"/>
      <c r="W75" s="8"/>
    </row>
    <row r="76" spans="1:23" ht="12.75" customHeight="1" x14ac:dyDescent="0.25">
      <c r="A76" s="21"/>
      <c r="B76" s="36"/>
      <c r="C76" s="35"/>
      <c r="D76" s="35"/>
      <c r="E76" s="34"/>
      <c r="F76" s="34"/>
      <c r="G76" s="32"/>
      <c r="H76" s="110" t="s">
        <v>153</v>
      </c>
      <c r="I76" s="110"/>
      <c r="J76" s="110"/>
      <c r="K76" s="110"/>
      <c r="L76" s="110"/>
      <c r="M76" s="28" t="s">
        <v>153</v>
      </c>
      <c r="N76" s="27">
        <v>0</v>
      </c>
      <c r="O76" s="111"/>
      <c r="P76" s="112"/>
      <c r="Q76" s="47" t="s">
        <v>152</v>
      </c>
      <c r="R76" s="59" t="s">
        <v>286</v>
      </c>
      <c r="S76" s="30">
        <v>0</v>
      </c>
      <c r="T76" s="30">
        <v>30211</v>
      </c>
      <c r="U76" s="29">
        <v>4500</v>
      </c>
      <c r="V76" s="22"/>
      <c r="W76" s="8"/>
    </row>
    <row r="77" spans="1:23" ht="25.8" customHeight="1" x14ac:dyDescent="0.25">
      <c r="A77" s="21"/>
      <c r="B77" s="36"/>
      <c r="C77" s="35"/>
      <c r="D77" s="35"/>
      <c r="E77" s="34"/>
      <c r="F77" s="34"/>
      <c r="G77" s="33"/>
      <c r="H77" s="32"/>
      <c r="I77" s="110" t="s">
        <v>151</v>
      </c>
      <c r="J77" s="110"/>
      <c r="K77" s="110"/>
      <c r="L77" s="110"/>
      <c r="M77" s="28" t="s">
        <v>151</v>
      </c>
      <c r="N77" s="27">
        <v>0</v>
      </c>
      <c r="O77" s="111"/>
      <c r="P77" s="112"/>
      <c r="Q77" s="47" t="s">
        <v>7</v>
      </c>
      <c r="R77" s="59" t="s">
        <v>287</v>
      </c>
      <c r="S77" s="30" t="s">
        <v>4</v>
      </c>
      <c r="T77" s="30" t="s">
        <v>4</v>
      </c>
      <c r="U77" s="29">
        <v>4500</v>
      </c>
      <c r="V77" s="22"/>
      <c r="W77" s="8"/>
    </row>
    <row r="78" spans="1:23" ht="12.75" customHeight="1" x14ac:dyDescent="0.25">
      <c r="A78" s="21"/>
      <c r="B78" s="113" t="s">
        <v>6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28" t="s">
        <v>151</v>
      </c>
      <c r="N78" s="27">
        <v>0</v>
      </c>
      <c r="O78" s="111"/>
      <c r="P78" s="112"/>
      <c r="Q78" s="47" t="s">
        <v>212</v>
      </c>
      <c r="R78" s="59" t="s">
        <v>287</v>
      </c>
      <c r="S78" s="30">
        <v>0</v>
      </c>
      <c r="T78" s="30">
        <v>30211</v>
      </c>
      <c r="U78" s="29">
        <v>4500</v>
      </c>
      <c r="V78" s="22"/>
      <c r="W78" s="8"/>
    </row>
    <row r="79" spans="1:23" ht="28.2" customHeight="1" x14ac:dyDescent="0.25">
      <c r="A79" s="21"/>
      <c r="B79" s="77"/>
      <c r="C79" s="76"/>
      <c r="D79" s="76"/>
      <c r="E79" s="75"/>
      <c r="F79" s="78"/>
      <c r="G79" s="110" t="s">
        <v>150</v>
      </c>
      <c r="H79" s="110"/>
      <c r="I79" s="110"/>
      <c r="J79" s="110"/>
      <c r="K79" s="110"/>
      <c r="L79" s="110"/>
      <c r="M79" s="28" t="s">
        <v>150</v>
      </c>
      <c r="N79" s="27">
        <v>0</v>
      </c>
      <c r="O79" s="111"/>
      <c r="P79" s="112"/>
      <c r="Q79" s="47" t="s">
        <v>221</v>
      </c>
      <c r="R79" s="59" t="s">
        <v>288</v>
      </c>
      <c r="S79" s="30" t="s">
        <v>4</v>
      </c>
      <c r="T79" s="30" t="s">
        <v>4</v>
      </c>
      <c r="U79" s="29">
        <f>U80</f>
        <v>180312.8</v>
      </c>
      <c r="V79" s="22"/>
      <c r="W79" s="8"/>
    </row>
    <row r="80" spans="1:23" ht="28.2" customHeight="1" x14ac:dyDescent="0.25">
      <c r="A80" s="21"/>
      <c r="B80" s="77"/>
      <c r="C80" s="76"/>
      <c r="D80" s="76"/>
      <c r="E80" s="75"/>
      <c r="F80" s="78"/>
      <c r="G80" s="110" t="s">
        <v>150</v>
      </c>
      <c r="H80" s="110"/>
      <c r="I80" s="110"/>
      <c r="J80" s="110"/>
      <c r="K80" s="110"/>
      <c r="L80" s="110"/>
      <c r="M80" s="28" t="s">
        <v>150</v>
      </c>
      <c r="N80" s="27">
        <v>0</v>
      </c>
      <c r="O80" s="111"/>
      <c r="P80" s="112"/>
      <c r="Q80" s="47" t="s">
        <v>289</v>
      </c>
      <c r="R80" s="59" t="s">
        <v>290</v>
      </c>
      <c r="S80" s="30" t="s">
        <v>4</v>
      </c>
      <c r="T80" s="30" t="s">
        <v>4</v>
      </c>
      <c r="U80" s="29">
        <v>180312.8</v>
      </c>
      <c r="V80" s="22"/>
      <c r="W80" s="8"/>
    </row>
    <row r="81" spans="1:23" ht="15" customHeight="1" x14ac:dyDescent="0.25">
      <c r="A81" s="21"/>
      <c r="B81" s="77"/>
      <c r="C81" s="76"/>
      <c r="D81" s="76"/>
      <c r="E81" s="75"/>
      <c r="F81" s="78"/>
      <c r="G81" s="110" t="s">
        <v>158</v>
      </c>
      <c r="H81" s="110"/>
      <c r="I81" s="110"/>
      <c r="J81" s="110"/>
      <c r="K81" s="110"/>
      <c r="L81" s="110"/>
      <c r="M81" s="28" t="s">
        <v>158</v>
      </c>
      <c r="N81" s="27">
        <v>0</v>
      </c>
      <c r="O81" s="111"/>
      <c r="P81" s="112"/>
      <c r="Q81" s="47" t="s">
        <v>279</v>
      </c>
      <c r="R81" s="59" t="s">
        <v>291</v>
      </c>
      <c r="S81" s="30" t="s">
        <v>4</v>
      </c>
      <c r="T81" s="30" t="s">
        <v>4</v>
      </c>
      <c r="U81" s="29">
        <v>180312.8</v>
      </c>
      <c r="V81" s="22"/>
      <c r="W81" s="8"/>
    </row>
    <row r="82" spans="1:23" ht="25.8" customHeight="1" x14ac:dyDescent="0.25">
      <c r="A82" s="21"/>
      <c r="B82" s="36"/>
      <c r="C82" s="35"/>
      <c r="D82" s="35"/>
      <c r="E82" s="34"/>
      <c r="F82" s="34"/>
      <c r="G82" s="32"/>
      <c r="H82" s="110" t="s">
        <v>149</v>
      </c>
      <c r="I82" s="110"/>
      <c r="J82" s="110"/>
      <c r="K82" s="110"/>
      <c r="L82" s="110"/>
      <c r="M82" s="28" t="s">
        <v>149</v>
      </c>
      <c r="N82" s="27">
        <v>0</v>
      </c>
      <c r="O82" s="111"/>
      <c r="P82" s="112"/>
      <c r="Q82" s="47" t="s">
        <v>148</v>
      </c>
      <c r="R82" s="59" t="s">
        <v>292</v>
      </c>
      <c r="S82" s="30">
        <v>0</v>
      </c>
      <c r="T82" s="30">
        <v>30211</v>
      </c>
      <c r="U82" s="29">
        <v>180312.8</v>
      </c>
      <c r="V82" s="22"/>
      <c r="W82" s="8"/>
    </row>
    <row r="83" spans="1:23" ht="24.6" customHeight="1" x14ac:dyDescent="0.25">
      <c r="A83" s="21"/>
      <c r="B83" s="36"/>
      <c r="C83" s="35"/>
      <c r="D83" s="35"/>
      <c r="E83" s="34"/>
      <c r="F83" s="34"/>
      <c r="G83" s="33"/>
      <c r="H83" s="32"/>
      <c r="I83" s="110" t="s">
        <v>147</v>
      </c>
      <c r="J83" s="110"/>
      <c r="K83" s="110"/>
      <c r="L83" s="110"/>
      <c r="M83" s="28" t="s">
        <v>147</v>
      </c>
      <c r="N83" s="27">
        <v>0</v>
      </c>
      <c r="O83" s="111"/>
      <c r="P83" s="112"/>
      <c r="Q83" s="47" t="s">
        <v>7</v>
      </c>
      <c r="R83" s="59" t="s">
        <v>293</v>
      </c>
      <c r="S83" s="30" t="s">
        <v>4</v>
      </c>
      <c r="T83" s="30" t="s">
        <v>4</v>
      </c>
      <c r="U83" s="29">
        <v>180312.8</v>
      </c>
      <c r="V83" s="22"/>
      <c r="W83" s="8"/>
    </row>
    <row r="84" spans="1:23" ht="12.75" customHeight="1" x14ac:dyDescent="0.25">
      <c r="A84" s="21"/>
      <c r="B84" s="113" t="s">
        <v>6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28" t="s">
        <v>147</v>
      </c>
      <c r="N84" s="27">
        <v>0</v>
      </c>
      <c r="O84" s="111"/>
      <c r="P84" s="112"/>
      <c r="Q84" s="47" t="s">
        <v>212</v>
      </c>
      <c r="R84" s="59" t="s">
        <v>293</v>
      </c>
      <c r="S84" s="30">
        <v>0</v>
      </c>
      <c r="T84" s="30">
        <v>30211</v>
      </c>
      <c r="U84" s="29">
        <v>180312.8</v>
      </c>
      <c r="V84" s="22"/>
      <c r="W84" s="8"/>
    </row>
    <row r="85" spans="1:23" ht="27.6" customHeight="1" x14ac:dyDescent="0.25">
      <c r="A85" s="21"/>
      <c r="B85" s="77"/>
      <c r="C85" s="76"/>
      <c r="D85" s="76"/>
      <c r="E85" s="75"/>
      <c r="F85" s="78"/>
      <c r="G85" s="110" t="s">
        <v>187</v>
      </c>
      <c r="H85" s="110"/>
      <c r="I85" s="110"/>
      <c r="J85" s="110"/>
      <c r="K85" s="110"/>
      <c r="L85" s="110"/>
      <c r="M85" s="28" t="s">
        <v>187</v>
      </c>
      <c r="N85" s="27">
        <v>0</v>
      </c>
      <c r="O85" s="111"/>
      <c r="P85" s="112"/>
      <c r="Q85" s="47" t="s">
        <v>248</v>
      </c>
      <c r="R85" s="59" t="s">
        <v>294</v>
      </c>
      <c r="S85" s="30" t="s">
        <v>4</v>
      </c>
      <c r="T85" s="30" t="s">
        <v>4</v>
      </c>
      <c r="U85" s="29">
        <f>U86</f>
        <v>99922.03</v>
      </c>
      <c r="V85" s="22"/>
      <c r="W85" s="8"/>
    </row>
    <row r="86" spans="1:23" ht="12.75" customHeight="1" x14ac:dyDescent="0.25">
      <c r="A86" s="21"/>
      <c r="B86" s="36"/>
      <c r="C86" s="35"/>
      <c r="D86" s="35"/>
      <c r="E86" s="34"/>
      <c r="F86" s="26"/>
      <c r="G86" s="110" t="s">
        <v>146</v>
      </c>
      <c r="H86" s="110"/>
      <c r="I86" s="110"/>
      <c r="J86" s="110"/>
      <c r="K86" s="110"/>
      <c r="L86" s="110"/>
      <c r="M86" s="28" t="s">
        <v>146</v>
      </c>
      <c r="N86" s="27">
        <v>0</v>
      </c>
      <c r="O86" s="111"/>
      <c r="P86" s="112"/>
      <c r="Q86" s="47" t="s">
        <v>145</v>
      </c>
      <c r="R86" s="59" t="s">
        <v>295</v>
      </c>
      <c r="S86" s="30" t="s">
        <v>4</v>
      </c>
      <c r="T86" s="30" t="s">
        <v>4</v>
      </c>
      <c r="U86" s="29">
        <v>99922.03</v>
      </c>
      <c r="V86" s="22"/>
      <c r="W86" s="8"/>
    </row>
    <row r="87" spans="1:23" ht="12.75" customHeight="1" x14ac:dyDescent="0.25">
      <c r="A87" s="21"/>
      <c r="B87" s="36"/>
      <c r="C87" s="35"/>
      <c r="D87" s="35"/>
      <c r="E87" s="34"/>
      <c r="F87" s="34"/>
      <c r="G87" s="32"/>
      <c r="H87" s="110" t="s">
        <v>144</v>
      </c>
      <c r="I87" s="110"/>
      <c r="J87" s="110"/>
      <c r="K87" s="110"/>
      <c r="L87" s="110"/>
      <c r="M87" s="28" t="s">
        <v>144</v>
      </c>
      <c r="N87" s="27">
        <v>0</v>
      </c>
      <c r="O87" s="111"/>
      <c r="P87" s="112"/>
      <c r="Q87" s="47" t="s">
        <v>143</v>
      </c>
      <c r="R87" s="59" t="s">
        <v>296</v>
      </c>
      <c r="S87" s="30">
        <v>0</v>
      </c>
      <c r="T87" s="30">
        <v>30211</v>
      </c>
      <c r="U87" s="29">
        <v>99922.03</v>
      </c>
      <c r="V87" s="22"/>
      <c r="W87" s="8"/>
    </row>
    <row r="88" spans="1:23" ht="25.2" customHeight="1" x14ac:dyDescent="0.25">
      <c r="A88" s="21"/>
      <c r="B88" s="36"/>
      <c r="C88" s="35"/>
      <c r="D88" s="35"/>
      <c r="E88" s="34"/>
      <c r="F88" s="34"/>
      <c r="G88" s="33"/>
      <c r="H88" s="32"/>
      <c r="I88" s="110" t="s">
        <v>142</v>
      </c>
      <c r="J88" s="110"/>
      <c r="K88" s="110"/>
      <c r="L88" s="110"/>
      <c r="M88" s="28" t="s">
        <v>142</v>
      </c>
      <c r="N88" s="27">
        <v>0</v>
      </c>
      <c r="O88" s="111"/>
      <c r="P88" s="112"/>
      <c r="Q88" s="47" t="s">
        <v>7</v>
      </c>
      <c r="R88" s="59" t="s">
        <v>297</v>
      </c>
      <c r="S88" s="30" t="s">
        <v>4</v>
      </c>
      <c r="T88" s="30" t="s">
        <v>4</v>
      </c>
      <c r="U88" s="29">
        <v>99922.03</v>
      </c>
      <c r="V88" s="22"/>
      <c r="W88" s="8"/>
    </row>
    <row r="89" spans="1:23" ht="12.75" customHeight="1" x14ac:dyDescent="0.25">
      <c r="A89" s="21"/>
      <c r="B89" s="113" t="s">
        <v>6</v>
      </c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28" t="s">
        <v>142</v>
      </c>
      <c r="N89" s="27">
        <v>0</v>
      </c>
      <c r="O89" s="111"/>
      <c r="P89" s="112"/>
      <c r="Q89" s="47" t="s">
        <v>212</v>
      </c>
      <c r="R89" s="59" t="s">
        <v>297</v>
      </c>
      <c r="S89" s="30">
        <v>0</v>
      </c>
      <c r="T89" s="30">
        <v>30211</v>
      </c>
      <c r="U89" s="29">
        <v>99922.03</v>
      </c>
      <c r="V89" s="22"/>
      <c r="W89" s="8"/>
    </row>
    <row r="90" spans="1:23" ht="13.8" customHeight="1" x14ac:dyDescent="0.25">
      <c r="A90" s="21"/>
      <c r="B90" s="102"/>
      <c r="C90" s="103"/>
      <c r="D90" s="103"/>
      <c r="E90" s="101"/>
      <c r="F90" s="104"/>
      <c r="G90" s="110" t="s">
        <v>187</v>
      </c>
      <c r="H90" s="110"/>
      <c r="I90" s="110"/>
      <c r="J90" s="110"/>
      <c r="K90" s="110"/>
      <c r="L90" s="110"/>
      <c r="M90" s="28" t="s">
        <v>187</v>
      </c>
      <c r="N90" s="27">
        <v>0</v>
      </c>
      <c r="O90" s="111"/>
      <c r="P90" s="112"/>
      <c r="Q90" s="47" t="s">
        <v>457</v>
      </c>
      <c r="R90" s="59" t="s">
        <v>472</v>
      </c>
      <c r="S90" s="30" t="s">
        <v>4</v>
      </c>
      <c r="T90" s="30" t="s">
        <v>4</v>
      </c>
      <c r="U90" s="29">
        <f>U91</f>
        <v>3689.96</v>
      </c>
      <c r="V90" s="22"/>
      <c r="W90" s="8"/>
    </row>
    <row r="91" spans="1:23" ht="13.8" customHeight="1" x14ac:dyDescent="0.25">
      <c r="A91" s="21"/>
      <c r="B91" s="102"/>
      <c r="C91" s="103"/>
      <c r="D91" s="103"/>
      <c r="E91" s="101"/>
      <c r="F91" s="104"/>
      <c r="G91" s="110" t="s">
        <v>187</v>
      </c>
      <c r="H91" s="110"/>
      <c r="I91" s="110"/>
      <c r="J91" s="110"/>
      <c r="K91" s="110"/>
      <c r="L91" s="110"/>
      <c r="M91" s="28" t="s">
        <v>187</v>
      </c>
      <c r="N91" s="27">
        <v>0</v>
      </c>
      <c r="O91" s="111"/>
      <c r="P91" s="112"/>
      <c r="Q91" s="47" t="s">
        <v>460</v>
      </c>
      <c r="R91" s="59" t="s">
        <v>474</v>
      </c>
      <c r="S91" s="30" t="s">
        <v>4</v>
      </c>
      <c r="T91" s="30" t="s">
        <v>4</v>
      </c>
      <c r="U91" s="29">
        <v>3689.96</v>
      </c>
      <c r="V91" s="22"/>
      <c r="W91" s="8"/>
    </row>
    <row r="92" spans="1:23" ht="13.8" customHeight="1" x14ac:dyDescent="0.25">
      <c r="A92" s="21"/>
      <c r="B92" s="102"/>
      <c r="C92" s="103"/>
      <c r="D92" s="103"/>
      <c r="E92" s="101"/>
      <c r="F92" s="104"/>
      <c r="G92" s="110" t="s">
        <v>187</v>
      </c>
      <c r="H92" s="110"/>
      <c r="I92" s="110"/>
      <c r="J92" s="110"/>
      <c r="K92" s="110"/>
      <c r="L92" s="110"/>
      <c r="M92" s="28" t="s">
        <v>187</v>
      </c>
      <c r="N92" s="27">
        <v>0</v>
      </c>
      <c r="O92" s="111"/>
      <c r="P92" s="112"/>
      <c r="Q92" s="47" t="s">
        <v>473</v>
      </c>
      <c r="R92" s="59" t="s">
        <v>475</v>
      </c>
      <c r="S92" s="30" t="s">
        <v>4</v>
      </c>
      <c r="T92" s="30" t="s">
        <v>4</v>
      </c>
      <c r="U92" s="29">
        <v>3689.96</v>
      </c>
      <c r="V92" s="22"/>
      <c r="W92" s="8"/>
    </row>
    <row r="93" spans="1:23" ht="24.6" customHeight="1" x14ac:dyDescent="0.25">
      <c r="A93" s="21"/>
      <c r="B93" s="102"/>
      <c r="C93" s="103"/>
      <c r="D93" s="103"/>
      <c r="E93" s="101"/>
      <c r="F93" s="101"/>
      <c r="G93" s="99"/>
      <c r="H93" s="100"/>
      <c r="I93" s="110" t="s">
        <v>147</v>
      </c>
      <c r="J93" s="110"/>
      <c r="K93" s="110"/>
      <c r="L93" s="110"/>
      <c r="M93" s="28" t="s">
        <v>147</v>
      </c>
      <c r="N93" s="27">
        <v>0</v>
      </c>
      <c r="O93" s="111"/>
      <c r="P93" s="112"/>
      <c r="Q93" s="47" t="s">
        <v>7</v>
      </c>
      <c r="R93" s="59" t="s">
        <v>476</v>
      </c>
      <c r="S93" s="30" t="s">
        <v>4</v>
      </c>
      <c r="T93" s="30" t="s">
        <v>4</v>
      </c>
      <c r="U93" s="29">
        <v>3689.96</v>
      </c>
      <c r="V93" s="22"/>
      <c r="W93" s="8"/>
    </row>
    <row r="94" spans="1:23" ht="12.75" customHeight="1" x14ac:dyDescent="0.25">
      <c r="A94" s="21"/>
      <c r="B94" s="113" t="s">
        <v>6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28" t="s">
        <v>147</v>
      </c>
      <c r="N94" s="27">
        <v>0</v>
      </c>
      <c r="O94" s="111"/>
      <c r="P94" s="112"/>
      <c r="Q94" s="47" t="s">
        <v>212</v>
      </c>
      <c r="R94" s="59" t="s">
        <v>476</v>
      </c>
      <c r="S94" s="30">
        <v>0</v>
      </c>
      <c r="T94" s="30">
        <v>30211</v>
      </c>
      <c r="U94" s="29">
        <v>3689.96</v>
      </c>
      <c r="V94" s="22"/>
      <c r="W94" s="8"/>
    </row>
    <row r="95" spans="1:23" ht="12.75" customHeight="1" x14ac:dyDescent="0.25">
      <c r="A95" s="21"/>
      <c r="B95" s="36"/>
      <c r="C95" s="35"/>
      <c r="D95" s="37"/>
      <c r="E95" s="130" t="s">
        <v>141</v>
      </c>
      <c r="F95" s="130"/>
      <c r="G95" s="130"/>
      <c r="H95" s="130"/>
      <c r="I95" s="130"/>
      <c r="J95" s="130"/>
      <c r="K95" s="130"/>
      <c r="L95" s="130"/>
      <c r="M95" s="28" t="s">
        <v>141</v>
      </c>
      <c r="N95" s="27">
        <v>0</v>
      </c>
      <c r="O95" s="114"/>
      <c r="P95" s="115"/>
      <c r="Q95" s="26" t="s">
        <v>140</v>
      </c>
      <c r="R95" s="60" t="s">
        <v>306</v>
      </c>
      <c r="S95" s="24" t="s">
        <v>4</v>
      </c>
      <c r="T95" s="24" t="s">
        <v>4</v>
      </c>
      <c r="U95" s="23">
        <f>U96</f>
        <v>238712.03</v>
      </c>
      <c r="V95" s="22"/>
      <c r="W95" s="8"/>
    </row>
    <row r="96" spans="1:23" ht="12.75" customHeight="1" x14ac:dyDescent="0.25">
      <c r="A96" s="21"/>
      <c r="B96" s="36"/>
      <c r="C96" s="35"/>
      <c r="D96" s="35"/>
      <c r="E96" s="26"/>
      <c r="F96" s="130" t="s">
        <v>139</v>
      </c>
      <c r="G96" s="130"/>
      <c r="H96" s="130"/>
      <c r="I96" s="130"/>
      <c r="J96" s="130"/>
      <c r="K96" s="130"/>
      <c r="L96" s="130"/>
      <c r="M96" s="28" t="s">
        <v>139</v>
      </c>
      <c r="N96" s="27">
        <v>0</v>
      </c>
      <c r="O96" s="114"/>
      <c r="P96" s="115"/>
      <c r="Q96" s="26" t="s">
        <v>138</v>
      </c>
      <c r="R96" s="60" t="s">
        <v>305</v>
      </c>
      <c r="S96" s="24" t="s">
        <v>4</v>
      </c>
      <c r="T96" s="24" t="s">
        <v>4</v>
      </c>
      <c r="U96" s="23">
        <f>U97</f>
        <v>238712.03</v>
      </c>
      <c r="V96" s="22"/>
      <c r="W96" s="8"/>
    </row>
    <row r="97" spans="1:23" ht="27.6" customHeight="1" x14ac:dyDescent="0.25">
      <c r="A97" s="21"/>
      <c r="B97" s="77"/>
      <c r="C97" s="76"/>
      <c r="D97" s="76"/>
      <c r="E97" s="75"/>
      <c r="F97" s="78"/>
      <c r="G97" s="110" t="s">
        <v>187</v>
      </c>
      <c r="H97" s="110"/>
      <c r="I97" s="110"/>
      <c r="J97" s="110"/>
      <c r="K97" s="110"/>
      <c r="L97" s="110"/>
      <c r="M97" s="28" t="s">
        <v>187</v>
      </c>
      <c r="N97" s="27">
        <v>0</v>
      </c>
      <c r="O97" s="111"/>
      <c r="P97" s="112"/>
      <c r="Q97" s="47" t="s">
        <v>248</v>
      </c>
      <c r="R97" s="59" t="s">
        <v>298</v>
      </c>
      <c r="S97" s="30" t="s">
        <v>4</v>
      </c>
      <c r="T97" s="30" t="s">
        <v>4</v>
      </c>
      <c r="U97" s="29">
        <f>U98</f>
        <v>238712.03</v>
      </c>
      <c r="V97" s="22"/>
      <c r="W97" s="8"/>
    </row>
    <row r="98" spans="1:23" ht="26.4" customHeight="1" x14ac:dyDescent="0.25">
      <c r="A98" s="21"/>
      <c r="B98" s="77"/>
      <c r="C98" s="76"/>
      <c r="D98" s="76"/>
      <c r="E98" s="75"/>
      <c r="F98" s="75"/>
      <c r="G98" s="79"/>
      <c r="H98" s="110" t="s">
        <v>137</v>
      </c>
      <c r="I98" s="110"/>
      <c r="J98" s="110"/>
      <c r="K98" s="110"/>
      <c r="L98" s="110"/>
      <c r="M98" s="28" t="s">
        <v>137</v>
      </c>
      <c r="N98" s="27">
        <v>0</v>
      </c>
      <c r="O98" s="111"/>
      <c r="P98" s="112"/>
      <c r="Q98" s="47" t="s">
        <v>299</v>
      </c>
      <c r="R98" s="59" t="s">
        <v>300</v>
      </c>
      <c r="S98" s="30">
        <v>0</v>
      </c>
      <c r="T98" s="30"/>
      <c r="U98" s="29">
        <f>U99+U102</f>
        <v>238712.03</v>
      </c>
      <c r="V98" s="22"/>
      <c r="W98" s="8"/>
    </row>
    <row r="99" spans="1:23" ht="26.4" customHeight="1" x14ac:dyDescent="0.25">
      <c r="A99" s="21"/>
      <c r="B99" s="36"/>
      <c r="C99" s="35"/>
      <c r="D99" s="35"/>
      <c r="E99" s="34"/>
      <c r="F99" s="34"/>
      <c r="G99" s="32"/>
      <c r="H99" s="110" t="s">
        <v>137</v>
      </c>
      <c r="I99" s="110"/>
      <c r="J99" s="110"/>
      <c r="K99" s="110"/>
      <c r="L99" s="110"/>
      <c r="M99" s="28" t="s">
        <v>137</v>
      </c>
      <c r="N99" s="27">
        <v>0</v>
      </c>
      <c r="O99" s="111"/>
      <c r="P99" s="112"/>
      <c r="Q99" s="47" t="s">
        <v>222</v>
      </c>
      <c r="R99" s="59" t="s">
        <v>301</v>
      </c>
      <c r="S99" s="30">
        <v>0</v>
      </c>
      <c r="T99" s="30">
        <v>30211</v>
      </c>
      <c r="U99" s="29">
        <f>U100</f>
        <v>190400</v>
      </c>
      <c r="V99" s="22"/>
      <c r="W99" s="8"/>
    </row>
    <row r="100" spans="1:23" ht="12.6" customHeight="1" x14ac:dyDescent="0.25">
      <c r="A100" s="21"/>
      <c r="B100" s="36"/>
      <c r="C100" s="35"/>
      <c r="D100" s="35"/>
      <c r="E100" s="34"/>
      <c r="F100" s="34"/>
      <c r="G100" s="33"/>
      <c r="H100" s="32"/>
      <c r="I100" s="110" t="s">
        <v>136</v>
      </c>
      <c r="J100" s="110"/>
      <c r="K100" s="110"/>
      <c r="L100" s="110"/>
      <c r="M100" s="28" t="s">
        <v>136</v>
      </c>
      <c r="N100" s="27">
        <v>0</v>
      </c>
      <c r="O100" s="111"/>
      <c r="P100" s="112"/>
      <c r="Q100" s="47" t="s">
        <v>8</v>
      </c>
      <c r="R100" s="59" t="s">
        <v>302</v>
      </c>
      <c r="S100" s="30" t="s">
        <v>4</v>
      </c>
      <c r="T100" s="30" t="s">
        <v>4</v>
      </c>
      <c r="U100" s="29">
        <v>190400</v>
      </c>
      <c r="V100" s="22"/>
      <c r="W100" s="8"/>
    </row>
    <row r="101" spans="1:23" ht="17.399999999999999" customHeight="1" x14ac:dyDescent="0.25">
      <c r="A101" s="21"/>
      <c r="B101" s="116" t="s">
        <v>6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28" t="s">
        <v>136</v>
      </c>
      <c r="N101" s="27">
        <v>0</v>
      </c>
      <c r="O101" s="112"/>
      <c r="P101" s="119"/>
      <c r="Q101" s="47" t="s">
        <v>212</v>
      </c>
      <c r="R101" s="59" t="s">
        <v>302</v>
      </c>
      <c r="S101" s="30">
        <v>0</v>
      </c>
      <c r="T101" s="30">
        <v>30211</v>
      </c>
      <c r="U101" s="29">
        <v>190400</v>
      </c>
      <c r="V101" s="22"/>
      <c r="W101" s="8"/>
    </row>
    <row r="102" spans="1:23" s="73" customFormat="1" ht="27" customHeight="1" x14ac:dyDescent="0.25">
      <c r="A102" s="66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9"/>
      <c r="M102" s="28"/>
      <c r="N102" s="70"/>
      <c r="O102" s="62"/>
      <c r="P102" s="63"/>
      <c r="Q102" s="47" t="s">
        <v>222</v>
      </c>
      <c r="R102" s="59" t="s">
        <v>304</v>
      </c>
      <c r="S102" s="30">
        <v>0</v>
      </c>
      <c r="T102" s="30">
        <v>30211</v>
      </c>
      <c r="U102" s="74">
        <f>U103</f>
        <v>48312.03</v>
      </c>
      <c r="V102" s="71"/>
      <c r="W102" s="72"/>
    </row>
    <row r="103" spans="1:23" s="73" customFormat="1" ht="16.2" customHeight="1" x14ac:dyDescent="0.25">
      <c r="A103" s="66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9"/>
      <c r="M103" s="28"/>
      <c r="N103" s="70"/>
      <c r="O103" s="62"/>
      <c r="P103" s="63"/>
      <c r="Q103" s="47" t="s">
        <v>8</v>
      </c>
      <c r="R103" s="59" t="s">
        <v>303</v>
      </c>
      <c r="S103" s="30"/>
      <c r="T103" s="30"/>
      <c r="U103" s="74">
        <v>48312.03</v>
      </c>
      <c r="V103" s="71"/>
      <c r="W103" s="72"/>
    </row>
    <row r="104" spans="1:23" s="73" customFormat="1" ht="16.2" customHeight="1" x14ac:dyDescent="0.25">
      <c r="A104" s="66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9"/>
      <c r="M104" s="28"/>
      <c r="N104" s="70"/>
      <c r="O104" s="62"/>
      <c r="P104" s="63"/>
      <c r="Q104" s="47" t="s">
        <v>212</v>
      </c>
      <c r="R104" s="59" t="s">
        <v>303</v>
      </c>
      <c r="S104" s="30">
        <v>0</v>
      </c>
      <c r="T104" s="30">
        <v>30211</v>
      </c>
      <c r="U104" s="74">
        <v>48312.03</v>
      </c>
      <c r="V104" s="71"/>
      <c r="W104" s="72"/>
    </row>
    <row r="105" spans="1:23" ht="12.75" customHeight="1" x14ac:dyDescent="0.25">
      <c r="A105" s="21"/>
      <c r="B105" s="65"/>
      <c r="C105" s="64"/>
      <c r="D105" s="37"/>
      <c r="E105" s="133" t="s">
        <v>135</v>
      </c>
      <c r="F105" s="134"/>
      <c r="G105" s="134"/>
      <c r="H105" s="134"/>
      <c r="I105" s="134"/>
      <c r="J105" s="134"/>
      <c r="K105" s="134"/>
      <c r="L105" s="135"/>
      <c r="M105" s="28" t="s">
        <v>135</v>
      </c>
      <c r="N105" s="27">
        <v>0</v>
      </c>
      <c r="O105" s="115"/>
      <c r="P105" s="139"/>
      <c r="Q105" s="26" t="s">
        <v>134</v>
      </c>
      <c r="R105" s="60" t="s">
        <v>307</v>
      </c>
      <c r="S105" s="24" t="s">
        <v>4</v>
      </c>
      <c r="T105" s="24" t="s">
        <v>4</v>
      </c>
      <c r="U105" s="23">
        <f>U106+U112</f>
        <v>13813.630000000001</v>
      </c>
      <c r="V105" s="22"/>
      <c r="W105" s="8"/>
    </row>
    <row r="106" spans="1:23" ht="12.75" customHeight="1" x14ac:dyDescent="0.25">
      <c r="A106" s="21"/>
      <c r="B106" s="36"/>
      <c r="C106" s="35"/>
      <c r="D106" s="35"/>
      <c r="E106" s="26"/>
      <c r="F106" s="130" t="s">
        <v>132</v>
      </c>
      <c r="G106" s="130"/>
      <c r="H106" s="130"/>
      <c r="I106" s="130"/>
      <c r="J106" s="130"/>
      <c r="K106" s="130"/>
      <c r="L106" s="130"/>
      <c r="M106" s="28" t="s">
        <v>132</v>
      </c>
      <c r="N106" s="27">
        <v>0</v>
      </c>
      <c r="O106" s="114"/>
      <c r="P106" s="115"/>
      <c r="Q106" s="26" t="s">
        <v>131</v>
      </c>
      <c r="R106" s="60" t="s">
        <v>308</v>
      </c>
      <c r="S106" s="24" t="s">
        <v>4</v>
      </c>
      <c r="T106" s="24" t="s">
        <v>4</v>
      </c>
      <c r="U106" s="23">
        <v>6000</v>
      </c>
      <c r="V106" s="22"/>
      <c r="W106" s="8"/>
    </row>
    <row r="107" spans="1:23" ht="15" customHeight="1" x14ac:dyDescent="0.25">
      <c r="A107" s="21"/>
      <c r="B107" s="36"/>
      <c r="C107" s="35"/>
      <c r="D107" s="35"/>
      <c r="E107" s="34"/>
      <c r="F107" s="26"/>
      <c r="G107" s="110" t="s">
        <v>130</v>
      </c>
      <c r="H107" s="110"/>
      <c r="I107" s="110"/>
      <c r="J107" s="110"/>
      <c r="K107" s="110"/>
      <c r="L107" s="110"/>
      <c r="M107" s="28" t="s">
        <v>130</v>
      </c>
      <c r="N107" s="27">
        <v>0</v>
      </c>
      <c r="O107" s="111"/>
      <c r="P107" s="112"/>
      <c r="Q107" s="47" t="s">
        <v>223</v>
      </c>
      <c r="R107" s="59" t="s">
        <v>309</v>
      </c>
      <c r="S107" s="30" t="s">
        <v>4</v>
      </c>
      <c r="T107" s="30" t="s">
        <v>4</v>
      </c>
      <c r="U107" s="29">
        <v>6000</v>
      </c>
      <c r="V107" s="22"/>
      <c r="W107" s="8"/>
    </row>
    <row r="108" spans="1:23" ht="15.6" customHeight="1" x14ac:dyDescent="0.25">
      <c r="A108" s="21"/>
      <c r="B108" s="77"/>
      <c r="C108" s="76"/>
      <c r="D108" s="76"/>
      <c r="E108" s="75"/>
      <c r="F108" s="78"/>
      <c r="G108" s="110" t="s">
        <v>133</v>
      </c>
      <c r="H108" s="110"/>
      <c r="I108" s="110"/>
      <c r="J108" s="110"/>
      <c r="K108" s="110"/>
      <c r="L108" s="110"/>
      <c r="M108" s="28" t="s">
        <v>133</v>
      </c>
      <c r="N108" s="27">
        <v>0</v>
      </c>
      <c r="O108" s="111"/>
      <c r="P108" s="112"/>
      <c r="Q108" s="47" t="s">
        <v>279</v>
      </c>
      <c r="R108" s="59" t="s">
        <v>310</v>
      </c>
      <c r="S108" s="30" t="s">
        <v>4</v>
      </c>
      <c r="T108" s="30" t="s">
        <v>4</v>
      </c>
      <c r="U108" s="29">
        <v>6000</v>
      </c>
      <c r="V108" s="22"/>
      <c r="W108" s="8"/>
    </row>
    <row r="109" spans="1:23" ht="40.799999999999997" customHeight="1" x14ac:dyDescent="0.25">
      <c r="A109" s="21"/>
      <c r="B109" s="36"/>
      <c r="C109" s="35"/>
      <c r="D109" s="35"/>
      <c r="E109" s="34"/>
      <c r="F109" s="34"/>
      <c r="G109" s="32"/>
      <c r="H109" s="110" t="s">
        <v>129</v>
      </c>
      <c r="I109" s="110"/>
      <c r="J109" s="110"/>
      <c r="K109" s="110"/>
      <c r="L109" s="110"/>
      <c r="M109" s="28" t="s">
        <v>129</v>
      </c>
      <c r="N109" s="27">
        <v>0</v>
      </c>
      <c r="O109" s="111"/>
      <c r="P109" s="112"/>
      <c r="Q109" s="47" t="s">
        <v>128</v>
      </c>
      <c r="R109" s="59" t="s">
        <v>311</v>
      </c>
      <c r="S109" s="30">
        <v>0</v>
      </c>
      <c r="T109" s="30">
        <v>30211</v>
      </c>
      <c r="U109" s="29">
        <v>6000</v>
      </c>
      <c r="V109" s="22"/>
      <c r="W109" s="8"/>
    </row>
    <row r="110" spans="1:23" ht="25.2" customHeight="1" x14ac:dyDescent="0.25">
      <c r="A110" s="21"/>
      <c r="B110" s="36"/>
      <c r="C110" s="35"/>
      <c r="D110" s="35"/>
      <c r="E110" s="34"/>
      <c r="F110" s="34"/>
      <c r="G110" s="33"/>
      <c r="H110" s="32"/>
      <c r="I110" s="110" t="s">
        <v>127</v>
      </c>
      <c r="J110" s="110"/>
      <c r="K110" s="110"/>
      <c r="L110" s="110"/>
      <c r="M110" s="28" t="s">
        <v>127</v>
      </c>
      <c r="N110" s="27">
        <v>0</v>
      </c>
      <c r="O110" s="111"/>
      <c r="P110" s="112"/>
      <c r="Q110" s="47" t="s">
        <v>7</v>
      </c>
      <c r="R110" s="59" t="s">
        <v>312</v>
      </c>
      <c r="S110" s="30" t="s">
        <v>4</v>
      </c>
      <c r="T110" s="30" t="s">
        <v>4</v>
      </c>
      <c r="U110" s="29">
        <v>6000</v>
      </c>
      <c r="V110" s="22"/>
      <c r="W110" s="8"/>
    </row>
    <row r="111" spans="1:23" ht="15" customHeight="1" x14ac:dyDescent="0.25">
      <c r="A111" s="21"/>
      <c r="B111" s="113" t="s">
        <v>6</v>
      </c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28" t="s">
        <v>127</v>
      </c>
      <c r="N111" s="27">
        <v>0</v>
      </c>
      <c r="O111" s="111"/>
      <c r="P111" s="112"/>
      <c r="Q111" s="47" t="s">
        <v>212</v>
      </c>
      <c r="R111" s="59" t="s">
        <v>312</v>
      </c>
      <c r="S111" s="30">
        <v>0</v>
      </c>
      <c r="T111" s="30">
        <v>30211</v>
      </c>
      <c r="U111" s="29">
        <v>6000</v>
      </c>
      <c r="V111" s="22"/>
      <c r="W111" s="8"/>
    </row>
    <row r="112" spans="1:23" ht="25.8" customHeight="1" x14ac:dyDescent="0.25">
      <c r="A112" s="21"/>
      <c r="B112" s="36"/>
      <c r="C112" s="35"/>
      <c r="D112" s="35"/>
      <c r="E112" s="26"/>
      <c r="F112" s="130" t="s">
        <v>126</v>
      </c>
      <c r="G112" s="130"/>
      <c r="H112" s="130"/>
      <c r="I112" s="130"/>
      <c r="J112" s="130"/>
      <c r="K112" s="130"/>
      <c r="L112" s="130"/>
      <c r="M112" s="28" t="s">
        <v>126</v>
      </c>
      <c r="N112" s="27">
        <v>0</v>
      </c>
      <c r="O112" s="114"/>
      <c r="P112" s="115"/>
      <c r="Q112" s="26" t="s">
        <v>125</v>
      </c>
      <c r="R112" s="60" t="s">
        <v>313</v>
      </c>
      <c r="S112" s="24" t="s">
        <v>4</v>
      </c>
      <c r="T112" s="24" t="s">
        <v>4</v>
      </c>
      <c r="U112" s="23">
        <f>U113</f>
        <v>7813.63</v>
      </c>
      <c r="V112" s="22"/>
      <c r="W112" s="8"/>
    </row>
    <row r="113" spans="1:23" ht="24.6" customHeight="1" x14ac:dyDescent="0.25">
      <c r="A113" s="21"/>
      <c r="B113" s="77"/>
      <c r="C113" s="76"/>
      <c r="D113" s="76"/>
      <c r="E113" s="75"/>
      <c r="F113" s="78"/>
      <c r="G113" s="110" t="s">
        <v>124</v>
      </c>
      <c r="H113" s="110"/>
      <c r="I113" s="110"/>
      <c r="J113" s="110"/>
      <c r="K113" s="110"/>
      <c r="L113" s="110"/>
      <c r="M113" s="28" t="s">
        <v>124</v>
      </c>
      <c r="N113" s="27">
        <v>0</v>
      </c>
      <c r="O113" s="111"/>
      <c r="P113" s="112"/>
      <c r="Q113" s="47" t="s">
        <v>225</v>
      </c>
      <c r="R113" s="59" t="s">
        <v>314</v>
      </c>
      <c r="S113" s="30" t="s">
        <v>4</v>
      </c>
      <c r="T113" s="30" t="s">
        <v>4</v>
      </c>
      <c r="U113" s="29">
        <f>U114+U119</f>
        <v>7813.63</v>
      </c>
      <c r="V113" s="22"/>
      <c r="W113" s="8"/>
    </row>
    <row r="114" spans="1:23" ht="24.6" customHeight="1" x14ac:dyDescent="0.25">
      <c r="A114" s="21"/>
      <c r="B114" s="36"/>
      <c r="C114" s="35"/>
      <c r="D114" s="35"/>
      <c r="E114" s="34"/>
      <c r="F114" s="26"/>
      <c r="G114" s="110" t="s">
        <v>124</v>
      </c>
      <c r="H114" s="110"/>
      <c r="I114" s="110"/>
      <c r="J114" s="110"/>
      <c r="K114" s="110"/>
      <c r="L114" s="110"/>
      <c r="M114" s="28" t="s">
        <v>124</v>
      </c>
      <c r="N114" s="27">
        <v>0</v>
      </c>
      <c r="O114" s="111"/>
      <c r="P114" s="112"/>
      <c r="Q114" s="47" t="s">
        <v>225</v>
      </c>
      <c r="R114" s="59" t="s">
        <v>315</v>
      </c>
      <c r="S114" s="30" t="s">
        <v>4</v>
      </c>
      <c r="T114" s="30" t="s">
        <v>4</v>
      </c>
      <c r="U114" s="29">
        <v>3813.63</v>
      </c>
      <c r="V114" s="22"/>
      <c r="W114" s="8"/>
    </row>
    <row r="115" spans="1:23" ht="15.6" customHeight="1" x14ac:dyDescent="0.25">
      <c r="A115" s="21"/>
      <c r="B115" s="77"/>
      <c r="C115" s="76"/>
      <c r="D115" s="76"/>
      <c r="E115" s="75"/>
      <c r="F115" s="78"/>
      <c r="G115" s="110" t="s">
        <v>133</v>
      </c>
      <c r="H115" s="110"/>
      <c r="I115" s="110"/>
      <c r="J115" s="110"/>
      <c r="K115" s="110"/>
      <c r="L115" s="110"/>
      <c r="M115" s="28" t="s">
        <v>133</v>
      </c>
      <c r="N115" s="27">
        <v>0</v>
      </c>
      <c r="O115" s="111"/>
      <c r="P115" s="112"/>
      <c r="Q115" s="47" t="s">
        <v>279</v>
      </c>
      <c r="R115" s="59" t="s">
        <v>316</v>
      </c>
      <c r="S115" s="30" t="s">
        <v>4</v>
      </c>
      <c r="T115" s="30" t="s">
        <v>4</v>
      </c>
      <c r="U115" s="29">
        <v>3813.63</v>
      </c>
      <c r="V115" s="22"/>
      <c r="W115" s="8"/>
    </row>
    <row r="116" spans="1:23" ht="25.2" customHeight="1" x14ac:dyDescent="0.25">
      <c r="A116" s="21"/>
      <c r="B116" s="36"/>
      <c r="C116" s="35"/>
      <c r="D116" s="35"/>
      <c r="E116" s="34"/>
      <c r="F116" s="34"/>
      <c r="G116" s="32"/>
      <c r="H116" s="110" t="s">
        <v>123</v>
      </c>
      <c r="I116" s="110"/>
      <c r="J116" s="110"/>
      <c r="K116" s="110"/>
      <c r="L116" s="110"/>
      <c r="M116" s="28" t="s">
        <v>123</v>
      </c>
      <c r="N116" s="27">
        <v>0</v>
      </c>
      <c r="O116" s="111"/>
      <c r="P116" s="112"/>
      <c r="Q116" s="32" t="s">
        <v>122</v>
      </c>
      <c r="R116" s="59" t="s">
        <v>317</v>
      </c>
      <c r="S116" s="30">
        <v>0</v>
      </c>
      <c r="T116" s="30">
        <v>30211</v>
      </c>
      <c r="U116" s="29">
        <v>3813.63</v>
      </c>
      <c r="V116" s="22"/>
      <c r="W116" s="8"/>
    </row>
    <row r="117" spans="1:23" ht="24.6" customHeight="1" x14ac:dyDescent="0.25">
      <c r="A117" s="21"/>
      <c r="B117" s="36"/>
      <c r="C117" s="35"/>
      <c r="D117" s="35"/>
      <c r="E117" s="34"/>
      <c r="F117" s="34"/>
      <c r="G117" s="33"/>
      <c r="H117" s="32"/>
      <c r="I117" s="110" t="s">
        <v>121</v>
      </c>
      <c r="J117" s="110"/>
      <c r="K117" s="110"/>
      <c r="L117" s="110"/>
      <c r="M117" s="28" t="s">
        <v>121</v>
      </c>
      <c r="N117" s="27">
        <v>0</v>
      </c>
      <c r="O117" s="111"/>
      <c r="P117" s="112"/>
      <c r="Q117" s="32" t="s">
        <v>7</v>
      </c>
      <c r="R117" s="59" t="s">
        <v>318</v>
      </c>
      <c r="S117" s="30" t="s">
        <v>4</v>
      </c>
      <c r="T117" s="30" t="s">
        <v>4</v>
      </c>
      <c r="U117" s="29">
        <v>3813.63</v>
      </c>
      <c r="V117" s="22"/>
      <c r="W117" s="8"/>
    </row>
    <row r="118" spans="1:23" ht="12.6" customHeight="1" x14ac:dyDescent="0.25">
      <c r="A118" s="21"/>
      <c r="B118" s="113" t="s">
        <v>6</v>
      </c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28" t="s">
        <v>121</v>
      </c>
      <c r="N118" s="27">
        <v>0</v>
      </c>
      <c r="O118" s="111"/>
      <c r="P118" s="112"/>
      <c r="Q118" s="47" t="s">
        <v>212</v>
      </c>
      <c r="R118" s="59" t="s">
        <v>318</v>
      </c>
      <c r="S118" s="30">
        <v>0</v>
      </c>
      <c r="T118" s="30">
        <v>30211</v>
      </c>
      <c r="U118" s="29">
        <v>3813.63</v>
      </c>
      <c r="V118" s="22"/>
      <c r="W118" s="8"/>
    </row>
    <row r="119" spans="1:23" ht="28.8" customHeight="1" x14ac:dyDescent="0.25">
      <c r="A119" s="21"/>
      <c r="B119" s="36"/>
      <c r="C119" s="35"/>
      <c r="D119" s="35"/>
      <c r="E119" s="34"/>
      <c r="F119" s="26"/>
      <c r="G119" s="110" t="s">
        <v>120</v>
      </c>
      <c r="H119" s="110"/>
      <c r="I119" s="110"/>
      <c r="J119" s="110"/>
      <c r="K119" s="110"/>
      <c r="L119" s="110"/>
      <c r="M119" s="28" t="s">
        <v>120</v>
      </c>
      <c r="N119" s="27">
        <v>0</v>
      </c>
      <c r="O119" s="111"/>
      <c r="P119" s="112"/>
      <c r="Q119" s="47" t="s">
        <v>319</v>
      </c>
      <c r="R119" s="59" t="s">
        <v>320</v>
      </c>
      <c r="S119" s="30" t="s">
        <v>4</v>
      </c>
      <c r="T119" s="30" t="s">
        <v>4</v>
      </c>
      <c r="U119" s="29">
        <v>4000</v>
      </c>
      <c r="V119" s="22"/>
      <c r="W119" s="8"/>
    </row>
    <row r="120" spans="1:23" ht="15.6" customHeight="1" x14ac:dyDescent="0.25">
      <c r="A120" s="21"/>
      <c r="B120" s="77"/>
      <c r="C120" s="76"/>
      <c r="D120" s="76"/>
      <c r="E120" s="75"/>
      <c r="F120" s="78"/>
      <c r="G120" s="110" t="s">
        <v>133</v>
      </c>
      <c r="H120" s="110"/>
      <c r="I120" s="110"/>
      <c r="J120" s="110"/>
      <c r="K120" s="110"/>
      <c r="L120" s="110"/>
      <c r="M120" s="28" t="s">
        <v>133</v>
      </c>
      <c r="N120" s="27">
        <v>0</v>
      </c>
      <c r="O120" s="111"/>
      <c r="P120" s="112"/>
      <c r="Q120" s="47" t="s">
        <v>279</v>
      </c>
      <c r="R120" s="59" t="s">
        <v>321</v>
      </c>
      <c r="S120" s="30" t="s">
        <v>4</v>
      </c>
      <c r="T120" s="30" t="s">
        <v>4</v>
      </c>
      <c r="U120" s="29">
        <v>4000</v>
      </c>
      <c r="V120" s="22"/>
      <c r="W120" s="8"/>
    </row>
    <row r="121" spans="1:23" ht="12.75" customHeight="1" x14ac:dyDescent="0.25">
      <c r="A121" s="21"/>
      <c r="B121" s="36"/>
      <c r="C121" s="35"/>
      <c r="D121" s="35"/>
      <c r="E121" s="34"/>
      <c r="F121" s="34"/>
      <c r="G121" s="32"/>
      <c r="H121" s="110" t="s">
        <v>119</v>
      </c>
      <c r="I121" s="110"/>
      <c r="J121" s="110"/>
      <c r="K121" s="110"/>
      <c r="L121" s="110"/>
      <c r="M121" s="28" t="s">
        <v>119</v>
      </c>
      <c r="N121" s="27">
        <v>0</v>
      </c>
      <c r="O121" s="111"/>
      <c r="P121" s="112"/>
      <c r="Q121" s="32" t="s">
        <v>118</v>
      </c>
      <c r="R121" s="59" t="s">
        <v>322</v>
      </c>
      <c r="S121" s="30">
        <v>0</v>
      </c>
      <c r="T121" s="30">
        <v>30211</v>
      </c>
      <c r="U121" s="29">
        <v>4000</v>
      </c>
      <c r="V121" s="22"/>
      <c r="W121" s="8"/>
    </row>
    <row r="122" spans="1:23" ht="27" customHeight="1" x14ac:dyDescent="0.25">
      <c r="A122" s="21"/>
      <c r="B122" s="36"/>
      <c r="C122" s="35"/>
      <c r="D122" s="35"/>
      <c r="E122" s="34"/>
      <c r="F122" s="34"/>
      <c r="G122" s="33"/>
      <c r="H122" s="32"/>
      <c r="I122" s="110" t="s">
        <v>117</v>
      </c>
      <c r="J122" s="110"/>
      <c r="K122" s="110"/>
      <c r="L122" s="110"/>
      <c r="M122" s="28" t="s">
        <v>117</v>
      </c>
      <c r="N122" s="27">
        <v>0</v>
      </c>
      <c r="O122" s="111"/>
      <c r="P122" s="112"/>
      <c r="Q122" s="32" t="s">
        <v>7</v>
      </c>
      <c r="R122" s="59" t="s">
        <v>323</v>
      </c>
      <c r="S122" s="30" t="s">
        <v>4</v>
      </c>
      <c r="T122" s="30" t="s">
        <v>4</v>
      </c>
      <c r="U122" s="29">
        <v>4000</v>
      </c>
      <c r="V122" s="22"/>
      <c r="W122" s="8"/>
    </row>
    <row r="123" spans="1:23" ht="14.4" customHeight="1" x14ac:dyDescent="0.25">
      <c r="A123" s="21"/>
      <c r="B123" s="113" t="s">
        <v>6</v>
      </c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28" t="s">
        <v>117</v>
      </c>
      <c r="N123" s="27">
        <v>0</v>
      </c>
      <c r="O123" s="111"/>
      <c r="P123" s="112"/>
      <c r="Q123" s="47" t="s">
        <v>212</v>
      </c>
      <c r="R123" s="59" t="s">
        <v>323</v>
      </c>
      <c r="S123" s="30">
        <v>0</v>
      </c>
      <c r="T123" s="30">
        <v>30211</v>
      </c>
      <c r="U123" s="29">
        <v>4000</v>
      </c>
      <c r="V123" s="22"/>
      <c r="W123" s="8"/>
    </row>
    <row r="124" spans="1:23" ht="12.75" customHeight="1" x14ac:dyDescent="0.25">
      <c r="A124" s="21"/>
      <c r="B124" s="36"/>
      <c r="C124" s="35"/>
      <c r="D124" s="37"/>
      <c r="E124" s="130" t="s">
        <v>116</v>
      </c>
      <c r="F124" s="130"/>
      <c r="G124" s="130"/>
      <c r="H124" s="130"/>
      <c r="I124" s="130"/>
      <c r="J124" s="130"/>
      <c r="K124" s="130"/>
      <c r="L124" s="130"/>
      <c r="M124" s="28" t="s">
        <v>116</v>
      </c>
      <c r="N124" s="27">
        <v>0</v>
      </c>
      <c r="O124" s="114"/>
      <c r="P124" s="115"/>
      <c r="Q124" s="26" t="s">
        <v>115</v>
      </c>
      <c r="R124" s="60" t="s">
        <v>324</v>
      </c>
      <c r="S124" s="24" t="s">
        <v>4</v>
      </c>
      <c r="T124" s="24" t="s">
        <v>4</v>
      </c>
      <c r="U124" s="23">
        <f>U125+U140+U147</f>
        <v>3333570.27</v>
      </c>
      <c r="V124" s="22"/>
      <c r="W124" s="8"/>
    </row>
    <row r="125" spans="1:23" ht="12.75" customHeight="1" x14ac:dyDescent="0.25">
      <c r="A125" s="21"/>
      <c r="B125" s="36"/>
      <c r="C125" s="35"/>
      <c r="D125" s="35"/>
      <c r="E125" s="26"/>
      <c r="F125" s="130" t="s">
        <v>114</v>
      </c>
      <c r="G125" s="130"/>
      <c r="H125" s="130"/>
      <c r="I125" s="130"/>
      <c r="J125" s="130"/>
      <c r="K125" s="130"/>
      <c r="L125" s="130"/>
      <c r="M125" s="28" t="s">
        <v>114</v>
      </c>
      <c r="N125" s="27">
        <v>0</v>
      </c>
      <c r="O125" s="114"/>
      <c r="P125" s="115"/>
      <c r="Q125" s="26" t="s">
        <v>113</v>
      </c>
      <c r="R125" s="60" t="s">
        <v>325</v>
      </c>
      <c r="S125" s="24" t="s">
        <v>4</v>
      </c>
      <c r="T125" s="24" t="s">
        <v>4</v>
      </c>
      <c r="U125" s="23">
        <f>U126</f>
        <v>3004783.87</v>
      </c>
      <c r="V125" s="22"/>
      <c r="W125" s="8"/>
    </row>
    <row r="126" spans="1:23" ht="12.75" customHeight="1" x14ac:dyDescent="0.25">
      <c r="A126" s="21"/>
      <c r="B126" s="36"/>
      <c r="C126" s="35"/>
      <c r="D126" s="35"/>
      <c r="E126" s="34"/>
      <c r="F126" s="26"/>
      <c r="G126" s="110" t="s">
        <v>112</v>
      </c>
      <c r="H126" s="110"/>
      <c r="I126" s="110"/>
      <c r="J126" s="110"/>
      <c r="K126" s="110"/>
      <c r="L126" s="110"/>
      <c r="M126" s="28" t="s">
        <v>112</v>
      </c>
      <c r="N126" s="27">
        <v>0</v>
      </c>
      <c r="O126" s="111"/>
      <c r="P126" s="112"/>
      <c r="Q126" s="47" t="s">
        <v>226</v>
      </c>
      <c r="R126" s="59" t="s">
        <v>326</v>
      </c>
      <c r="S126" s="30" t="s">
        <v>4</v>
      </c>
      <c r="T126" s="30" t="s">
        <v>4</v>
      </c>
      <c r="U126" s="29">
        <f>U127</f>
        <v>3004783.87</v>
      </c>
      <c r="V126" s="22"/>
      <c r="W126" s="8"/>
    </row>
    <row r="127" spans="1:23" ht="15.6" customHeight="1" x14ac:dyDescent="0.25">
      <c r="A127" s="21"/>
      <c r="B127" s="77"/>
      <c r="C127" s="76"/>
      <c r="D127" s="76"/>
      <c r="E127" s="75"/>
      <c r="F127" s="78"/>
      <c r="G127" s="110" t="s">
        <v>133</v>
      </c>
      <c r="H127" s="110"/>
      <c r="I127" s="110"/>
      <c r="J127" s="110"/>
      <c r="K127" s="110"/>
      <c r="L127" s="110"/>
      <c r="M127" s="28" t="s">
        <v>133</v>
      </c>
      <c r="N127" s="27">
        <v>0</v>
      </c>
      <c r="O127" s="111"/>
      <c r="P127" s="112"/>
      <c r="Q127" s="47" t="s">
        <v>327</v>
      </c>
      <c r="R127" s="59" t="s">
        <v>328</v>
      </c>
      <c r="S127" s="30" t="s">
        <v>4</v>
      </c>
      <c r="T127" s="30" t="s">
        <v>4</v>
      </c>
      <c r="U127" s="29">
        <f>U128+U131+U134+U137</f>
        <v>3004783.87</v>
      </c>
      <c r="V127" s="22"/>
      <c r="W127" s="8"/>
    </row>
    <row r="128" spans="1:23" ht="27" customHeight="1" x14ac:dyDescent="0.25">
      <c r="A128" s="21"/>
      <c r="B128" s="102"/>
      <c r="C128" s="103"/>
      <c r="D128" s="103"/>
      <c r="E128" s="101"/>
      <c r="F128" s="101"/>
      <c r="G128" s="100"/>
      <c r="H128" s="110" t="s">
        <v>111</v>
      </c>
      <c r="I128" s="110"/>
      <c r="J128" s="110"/>
      <c r="K128" s="110"/>
      <c r="L128" s="110"/>
      <c r="M128" s="28" t="s">
        <v>111</v>
      </c>
      <c r="N128" s="27">
        <v>0</v>
      </c>
      <c r="O128" s="111"/>
      <c r="P128" s="112"/>
      <c r="Q128" s="100" t="s">
        <v>477</v>
      </c>
      <c r="R128" s="59" t="s">
        <v>478</v>
      </c>
      <c r="S128" s="30">
        <v>0</v>
      </c>
      <c r="T128" s="30">
        <v>30211</v>
      </c>
      <c r="U128" s="29">
        <v>988500</v>
      </c>
      <c r="V128" s="22"/>
      <c r="W128" s="8"/>
    </row>
    <row r="129" spans="1:23" ht="26.4" customHeight="1" x14ac:dyDescent="0.25">
      <c r="A129" s="21"/>
      <c r="B129" s="102"/>
      <c r="C129" s="103"/>
      <c r="D129" s="103"/>
      <c r="E129" s="101"/>
      <c r="F129" s="101"/>
      <c r="G129" s="99"/>
      <c r="H129" s="100"/>
      <c r="I129" s="110" t="s">
        <v>109</v>
      </c>
      <c r="J129" s="110"/>
      <c r="K129" s="110"/>
      <c r="L129" s="110"/>
      <c r="M129" s="28" t="s">
        <v>109</v>
      </c>
      <c r="N129" s="27">
        <v>0</v>
      </c>
      <c r="O129" s="111"/>
      <c r="P129" s="112"/>
      <c r="Q129" s="100" t="s">
        <v>7</v>
      </c>
      <c r="R129" s="59" t="s">
        <v>479</v>
      </c>
      <c r="S129" s="30" t="s">
        <v>4</v>
      </c>
      <c r="T129" s="30" t="s">
        <v>4</v>
      </c>
      <c r="U129" s="29">
        <v>988500</v>
      </c>
      <c r="V129" s="22"/>
      <c r="W129" s="8"/>
    </row>
    <row r="130" spans="1:23" ht="16.8" customHeight="1" x14ac:dyDescent="0.25">
      <c r="A130" s="21"/>
      <c r="B130" s="113" t="s">
        <v>6</v>
      </c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28" t="s">
        <v>109</v>
      </c>
      <c r="N130" s="27">
        <v>0</v>
      </c>
      <c r="O130" s="111"/>
      <c r="P130" s="112"/>
      <c r="Q130" s="47" t="s">
        <v>212</v>
      </c>
      <c r="R130" s="59" t="s">
        <v>479</v>
      </c>
      <c r="S130" s="30">
        <v>0</v>
      </c>
      <c r="T130" s="30">
        <v>30211</v>
      </c>
      <c r="U130" s="29">
        <v>988500</v>
      </c>
      <c r="V130" s="22"/>
      <c r="W130" s="8"/>
    </row>
    <row r="131" spans="1:23" ht="27" customHeight="1" x14ac:dyDescent="0.25">
      <c r="A131" s="21"/>
      <c r="B131" s="36"/>
      <c r="C131" s="35"/>
      <c r="D131" s="35"/>
      <c r="E131" s="34"/>
      <c r="F131" s="34"/>
      <c r="G131" s="32"/>
      <c r="H131" s="110" t="s">
        <v>111</v>
      </c>
      <c r="I131" s="110"/>
      <c r="J131" s="110"/>
      <c r="K131" s="110"/>
      <c r="L131" s="110"/>
      <c r="M131" s="28" t="s">
        <v>111</v>
      </c>
      <c r="N131" s="27">
        <v>0</v>
      </c>
      <c r="O131" s="111"/>
      <c r="P131" s="112"/>
      <c r="Q131" s="32" t="s">
        <v>110</v>
      </c>
      <c r="R131" s="59" t="s">
        <v>329</v>
      </c>
      <c r="S131" s="30">
        <v>0</v>
      </c>
      <c r="T131" s="30">
        <v>30211</v>
      </c>
      <c r="U131" s="29">
        <v>278000</v>
      </c>
      <c r="V131" s="22"/>
      <c r="W131" s="8"/>
    </row>
    <row r="132" spans="1:23" ht="26.4" customHeight="1" x14ac:dyDescent="0.25">
      <c r="A132" s="21"/>
      <c r="B132" s="36"/>
      <c r="C132" s="35"/>
      <c r="D132" s="35"/>
      <c r="E132" s="34"/>
      <c r="F132" s="34"/>
      <c r="G132" s="33"/>
      <c r="H132" s="32"/>
      <c r="I132" s="110" t="s">
        <v>109</v>
      </c>
      <c r="J132" s="110"/>
      <c r="K132" s="110"/>
      <c r="L132" s="110"/>
      <c r="M132" s="28" t="s">
        <v>109</v>
      </c>
      <c r="N132" s="27">
        <v>0</v>
      </c>
      <c r="O132" s="111"/>
      <c r="P132" s="112"/>
      <c r="Q132" s="32" t="s">
        <v>7</v>
      </c>
      <c r="R132" s="59" t="s">
        <v>330</v>
      </c>
      <c r="S132" s="30" t="s">
        <v>4</v>
      </c>
      <c r="T132" s="30" t="s">
        <v>4</v>
      </c>
      <c r="U132" s="29">
        <v>278000</v>
      </c>
      <c r="V132" s="22"/>
      <c r="W132" s="8"/>
    </row>
    <row r="133" spans="1:23" ht="16.8" customHeight="1" x14ac:dyDescent="0.25">
      <c r="A133" s="21"/>
      <c r="B133" s="113" t="s">
        <v>6</v>
      </c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28" t="s">
        <v>109</v>
      </c>
      <c r="N133" s="27">
        <v>0</v>
      </c>
      <c r="O133" s="111"/>
      <c r="P133" s="112"/>
      <c r="Q133" s="47" t="s">
        <v>212</v>
      </c>
      <c r="R133" s="59" t="s">
        <v>330</v>
      </c>
      <c r="S133" s="30">
        <v>0</v>
      </c>
      <c r="T133" s="30">
        <v>30211</v>
      </c>
      <c r="U133" s="29">
        <v>278000</v>
      </c>
      <c r="V133" s="22"/>
      <c r="W133" s="8"/>
    </row>
    <row r="134" spans="1:23" ht="15" customHeight="1" x14ac:dyDescent="0.25">
      <c r="A134" s="21"/>
      <c r="B134" s="36"/>
      <c r="C134" s="35"/>
      <c r="D134" s="35"/>
      <c r="E134" s="34"/>
      <c r="F134" s="34"/>
      <c r="G134" s="32"/>
      <c r="H134" s="110" t="s">
        <v>108</v>
      </c>
      <c r="I134" s="110"/>
      <c r="J134" s="110"/>
      <c r="K134" s="110"/>
      <c r="L134" s="110"/>
      <c r="M134" s="28" t="s">
        <v>108</v>
      </c>
      <c r="N134" s="27">
        <v>0</v>
      </c>
      <c r="O134" s="111"/>
      <c r="P134" s="112"/>
      <c r="Q134" s="32" t="s">
        <v>107</v>
      </c>
      <c r="R134" s="59" t="s">
        <v>332</v>
      </c>
      <c r="S134" s="30">
        <v>0</v>
      </c>
      <c r="T134" s="30">
        <v>30211</v>
      </c>
      <c r="U134" s="29">
        <v>65600</v>
      </c>
      <c r="V134" s="22"/>
      <c r="W134" s="8"/>
    </row>
    <row r="135" spans="1:23" ht="24.6" customHeight="1" x14ac:dyDescent="0.25">
      <c r="A135" s="21"/>
      <c r="B135" s="36"/>
      <c r="C135" s="35"/>
      <c r="D135" s="35"/>
      <c r="E135" s="34"/>
      <c r="F135" s="34"/>
      <c r="G135" s="33"/>
      <c r="H135" s="32"/>
      <c r="I135" s="110" t="s">
        <v>106</v>
      </c>
      <c r="J135" s="110"/>
      <c r="K135" s="110"/>
      <c r="L135" s="110"/>
      <c r="M135" s="28" t="s">
        <v>106</v>
      </c>
      <c r="N135" s="27">
        <v>0</v>
      </c>
      <c r="O135" s="111"/>
      <c r="P135" s="112"/>
      <c r="Q135" s="32" t="s">
        <v>7</v>
      </c>
      <c r="R135" s="59" t="s">
        <v>333</v>
      </c>
      <c r="S135" s="30" t="s">
        <v>4</v>
      </c>
      <c r="T135" s="30" t="s">
        <v>4</v>
      </c>
      <c r="U135" s="29">
        <v>65600</v>
      </c>
      <c r="V135" s="22"/>
      <c r="W135" s="8"/>
    </row>
    <row r="136" spans="1:23" ht="14.4" customHeight="1" x14ac:dyDescent="0.25">
      <c r="A136" s="21"/>
      <c r="B136" s="113" t="s">
        <v>6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28" t="s">
        <v>106</v>
      </c>
      <c r="N136" s="27">
        <v>0</v>
      </c>
      <c r="O136" s="111"/>
      <c r="P136" s="112"/>
      <c r="Q136" s="47" t="s">
        <v>212</v>
      </c>
      <c r="R136" s="59" t="s">
        <v>333</v>
      </c>
      <c r="S136" s="30">
        <v>0</v>
      </c>
      <c r="T136" s="30">
        <v>30211</v>
      </c>
      <c r="U136" s="29">
        <v>65600</v>
      </c>
      <c r="V136" s="22"/>
      <c r="W136" s="8"/>
    </row>
    <row r="137" spans="1:23" ht="12.75" customHeight="1" x14ac:dyDescent="0.25">
      <c r="A137" s="21"/>
      <c r="B137" s="36"/>
      <c r="C137" s="35"/>
      <c r="D137" s="35"/>
      <c r="E137" s="34"/>
      <c r="F137" s="34"/>
      <c r="G137" s="32"/>
      <c r="H137" s="110" t="s">
        <v>105</v>
      </c>
      <c r="I137" s="110"/>
      <c r="J137" s="110"/>
      <c r="K137" s="110"/>
      <c r="L137" s="110"/>
      <c r="M137" s="28" t="s">
        <v>105</v>
      </c>
      <c r="N137" s="27">
        <v>0</v>
      </c>
      <c r="O137" s="111"/>
      <c r="P137" s="112"/>
      <c r="Q137" s="32" t="s">
        <v>104</v>
      </c>
      <c r="R137" s="59" t="s">
        <v>334</v>
      </c>
      <c r="S137" s="30">
        <v>0</v>
      </c>
      <c r="T137" s="30">
        <v>30211</v>
      </c>
      <c r="U137" s="29">
        <v>1672683.87</v>
      </c>
      <c r="V137" s="22"/>
      <c r="W137" s="8"/>
    </row>
    <row r="138" spans="1:23" ht="25.2" customHeight="1" x14ac:dyDescent="0.25">
      <c r="A138" s="21"/>
      <c r="B138" s="36"/>
      <c r="C138" s="35"/>
      <c r="D138" s="35"/>
      <c r="E138" s="34"/>
      <c r="F138" s="34"/>
      <c r="G138" s="33"/>
      <c r="H138" s="32"/>
      <c r="I138" s="110" t="s">
        <v>103</v>
      </c>
      <c r="J138" s="110"/>
      <c r="K138" s="110"/>
      <c r="L138" s="110"/>
      <c r="M138" s="28" t="s">
        <v>103</v>
      </c>
      <c r="N138" s="27">
        <v>0</v>
      </c>
      <c r="O138" s="111"/>
      <c r="P138" s="112"/>
      <c r="Q138" s="32" t="s">
        <v>7</v>
      </c>
      <c r="R138" s="59" t="s">
        <v>335</v>
      </c>
      <c r="S138" s="30" t="s">
        <v>4</v>
      </c>
      <c r="T138" s="30" t="s">
        <v>4</v>
      </c>
      <c r="U138" s="29">
        <v>1672683.87</v>
      </c>
      <c r="V138" s="22"/>
      <c r="W138" s="8"/>
    </row>
    <row r="139" spans="1:23" ht="15.6" customHeight="1" x14ac:dyDescent="0.25">
      <c r="A139" s="21"/>
      <c r="B139" s="113" t="s">
        <v>6</v>
      </c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28" t="s">
        <v>103</v>
      </c>
      <c r="N139" s="27">
        <v>0</v>
      </c>
      <c r="O139" s="111"/>
      <c r="P139" s="112"/>
      <c r="Q139" s="47" t="s">
        <v>212</v>
      </c>
      <c r="R139" s="59" t="s">
        <v>335</v>
      </c>
      <c r="S139" s="30">
        <v>0</v>
      </c>
      <c r="T139" s="30">
        <v>30211</v>
      </c>
      <c r="U139" s="29">
        <v>1672683.87</v>
      </c>
      <c r="V139" s="22"/>
      <c r="W139" s="8"/>
    </row>
    <row r="140" spans="1:23" ht="12.75" customHeight="1" x14ac:dyDescent="0.25">
      <c r="A140" s="21"/>
      <c r="B140" s="36"/>
      <c r="C140" s="35"/>
      <c r="D140" s="35"/>
      <c r="E140" s="26"/>
      <c r="F140" s="130" t="s">
        <v>102</v>
      </c>
      <c r="G140" s="130"/>
      <c r="H140" s="130"/>
      <c r="I140" s="130"/>
      <c r="J140" s="130"/>
      <c r="K140" s="130"/>
      <c r="L140" s="130"/>
      <c r="M140" s="28" t="s">
        <v>102</v>
      </c>
      <c r="N140" s="27">
        <v>0</v>
      </c>
      <c r="O140" s="114"/>
      <c r="P140" s="115"/>
      <c r="Q140" s="26" t="s">
        <v>101</v>
      </c>
      <c r="R140" s="60" t="s">
        <v>331</v>
      </c>
      <c r="S140" s="24" t="s">
        <v>4</v>
      </c>
      <c r="T140" s="24" t="s">
        <v>4</v>
      </c>
      <c r="U140" s="23">
        <f>U141</f>
        <v>322946.40000000002</v>
      </c>
      <c r="V140" s="22"/>
      <c r="W140" s="8"/>
    </row>
    <row r="141" spans="1:23" ht="15" customHeight="1" x14ac:dyDescent="0.25">
      <c r="A141" s="21"/>
      <c r="B141" s="77"/>
      <c r="C141" s="76"/>
      <c r="D141" s="76"/>
      <c r="E141" s="75"/>
      <c r="F141" s="78"/>
      <c r="G141" s="110" t="s">
        <v>100</v>
      </c>
      <c r="H141" s="110"/>
      <c r="I141" s="110"/>
      <c r="J141" s="110"/>
      <c r="K141" s="110"/>
      <c r="L141" s="110"/>
      <c r="M141" s="28" t="s">
        <v>100</v>
      </c>
      <c r="N141" s="27">
        <v>0</v>
      </c>
      <c r="O141" s="111"/>
      <c r="P141" s="112"/>
      <c r="Q141" s="47" t="s">
        <v>227</v>
      </c>
      <c r="R141" s="59" t="s">
        <v>336</v>
      </c>
      <c r="S141" s="30" t="s">
        <v>4</v>
      </c>
      <c r="T141" s="30" t="s">
        <v>4</v>
      </c>
      <c r="U141" s="29">
        <f>U142</f>
        <v>322946.40000000002</v>
      </c>
      <c r="V141" s="22"/>
      <c r="W141" s="8"/>
    </row>
    <row r="142" spans="1:23" ht="15" customHeight="1" x14ac:dyDescent="0.25">
      <c r="A142" s="21"/>
      <c r="B142" s="36"/>
      <c r="C142" s="35"/>
      <c r="D142" s="35"/>
      <c r="E142" s="34"/>
      <c r="F142" s="26"/>
      <c r="G142" s="110" t="s">
        <v>100</v>
      </c>
      <c r="H142" s="110"/>
      <c r="I142" s="110"/>
      <c r="J142" s="110"/>
      <c r="K142" s="110"/>
      <c r="L142" s="110"/>
      <c r="M142" s="28" t="s">
        <v>100</v>
      </c>
      <c r="N142" s="27">
        <v>0</v>
      </c>
      <c r="O142" s="111"/>
      <c r="P142" s="112"/>
      <c r="Q142" s="47" t="s">
        <v>227</v>
      </c>
      <c r="R142" s="59" t="s">
        <v>337</v>
      </c>
      <c r="S142" s="30" t="s">
        <v>4</v>
      </c>
      <c r="T142" s="30" t="s">
        <v>4</v>
      </c>
      <c r="U142" s="29">
        <v>322946.40000000002</v>
      </c>
      <c r="V142" s="22"/>
      <c r="W142" s="8"/>
    </row>
    <row r="143" spans="1:23" ht="15.6" customHeight="1" x14ac:dyDescent="0.25">
      <c r="A143" s="21"/>
      <c r="B143" s="77"/>
      <c r="C143" s="76"/>
      <c r="D143" s="76"/>
      <c r="E143" s="75"/>
      <c r="F143" s="78"/>
      <c r="G143" s="110" t="s">
        <v>133</v>
      </c>
      <c r="H143" s="110"/>
      <c r="I143" s="110"/>
      <c r="J143" s="110"/>
      <c r="K143" s="110"/>
      <c r="L143" s="110"/>
      <c r="M143" s="28" t="s">
        <v>133</v>
      </c>
      <c r="N143" s="27">
        <v>0</v>
      </c>
      <c r="O143" s="111"/>
      <c r="P143" s="112"/>
      <c r="Q143" s="47" t="s">
        <v>279</v>
      </c>
      <c r="R143" s="59" t="s">
        <v>338</v>
      </c>
      <c r="S143" s="30" t="s">
        <v>4</v>
      </c>
      <c r="T143" s="30" t="s">
        <v>4</v>
      </c>
      <c r="U143" s="29">
        <v>322946.40000000002</v>
      </c>
      <c r="V143" s="22"/>
      <c r="W143" s="8"/>
    </row>
    <row r="144" spans="1:23" ht="14.4" customHeight="1" x14ac:dyDescent="0.25">
      <c r="A144" s="21"/>
      <c r="B144" s="36"/>
      <c r="C144" s="35"/>
      <c r="D144" s="35"/>
      <c r="E144" s="34"/>
      <c r="F144" s="34"/>
      <c r="G144" s="32"/>
      <c r="H144" s="110" t="s">
        <v>99</v>
      </c>
      <c r="I144" s="110"/>
      <c r="J144" s="110"/>
      <c r="K144" s="110"/>
      <c r="L144" s="110"/>
      <c r="M144" s="28" t="s">
        <v>99</v>
      </c>
      <c r="N144" s="27">
        <v>0</v>
      </c>
      <c r="O144" s="111"/>
      <c r="P144" s="112"/>
      <c r="Q144" s="32" t="s">
        <v>98</v>
      </c>
      <c r="R144" s="59" t="s">
        <v>339</v>
      </c>
      <c r="S144" s="30">
        <v>0</v>
      </c>
      <c r="T144" s="30">
        <v>30211</v>
      </c>
      <c r="U144" s="29">
        <v>322946.40000000002</v>
      </c>
      <c r="V144" s="22"/>
      <c r="W144" s="8"/>
    </row>
    <row r="145" spans="1:23" ht="24.6" customHeight="1" x14ac:dyDescent="0.25">
      <c r="A145" s="21"/>
      <c r="B145" s="36"/>
      <c r="C145" s="35"/>
      <c r="D145" s="35"/>
      <c r="E145" s="34"/>
      <c r="F145" s="34"/>
      <c r="G145" s="33"/>
      <c r="H145" s="32"/>
      <c r="I145" s="110" t="s">
        <v>97</v>
      </c>
      <c r="J145" s="110"/>
      <c r="K145" s="110"/>
      <c r="L145" s="110"/>
      <c r="M145" s="28" t="s">
        <v>97</v>
      </c>
      <c r="N145" s="27">
        <v>0</v>
      </c>
      <c r="O145" s="111"/>
      <c r="P145" s="112"/>
      <c r="Q145" s="32" t="s">
        <v>7</v>
      </c>
      <c r="R145" s="59" t="s">
        <v>340</v>
      </c>
      <c r="S145" s="30" t="s">
        <v>4</v>
      </c>
      <c r="T145" s="30" t="s">
        <v>4</v>
      </c>
      <c r="U145" s="29">
        <v>322946.40000000002</v>
      </c>
      <c r="V145" s="22"/>
      <c r="W145" s="8"/>
    </row>
    <row r="146" spans="1:23" ht="15.6" customHeight="1" x14ac:dyDescent="0.25">
      <c r="A146" s="21"/>
      <c r="B146" s="113" t="s">
        <v>6</v>
      </c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28" t="s">
        <v>97</v>
      </c>
      <c r="N146" s="27">
        <v>0</v>
      </c>
      <c r="O146" s="111"/>
      <c r="P146" s="112"/>
      <c r="Q146" s="47" t="s">
        <v>212</v>
      </c>
      <c r="R146" s="59" t="s">
        <v>340</v>
      </c>
      <c r="S146" s="30">
        <v>0</v>
      </c>
      <c r="T146" s="30">
        <v>30211</v>
      </c>
      <c r="U146" s="29">
        <v>322946.40000000002</v>
      </c>
      <c r="V146" s="22"/>
      <c r="W146" s="8"/>
    </row>
    <row r="147" spans="1:23" ht="12.75" customHeight="1" x14ac:dyDescent="0.25">
      <c r="A147" s="21"/>
      <c r="B147" s="36"/>
      <c r="C147" s="35"/>
      <c r="D147" s="35"/>
      <c r="E147" s="26"/>
      <c r="F147" s="130" t="s">
        <v>96</v>
      </c>
      <c r="G147" s="130"/>
      <c r="H147" s="130"/>
      <c r="I147" s="130"/>
      <c r="J147" s="130"/>
      <c r="K147" s="130"/>
      <c r="L147" s="130"/>
      <c r="M147" s="28" t="s">
        <v>96</v>
      </c>
      <c r="N147" s="27">
        <v>0</v>
      </c>
      <c r="O147" s="114"/>
      <c r="P147" s="115"/>
      <c r="Q147" s="26" t="s">
        <v>95</v>
      </c>
      <c r="R147" s="60" t="s">
        <v>342</v>
      </c>
      <c r="S147" s="24" t="s">
        <v>4</v>
      </c>
      <c r="T147" s="24" t="s">
        <v>4</v>
      </c>
      <c r="U147" s="23">
        <f>U148+U154</f>
        <v>5840</v>
      </c>
      <c r="V147" s="22"/>
      <c r="W147" s="8"/>
    </row>
    <row r="148" spans="1:23" ht="13.8" customHeight="1" x14ac:dyDescent="0.25">
      <c r="A148" s="21"/>
      <c r="B148" s="36"/>
      <c r="C148" s="35"/>
      <c r="D148" s="35"/>
      <c r="E148" s="34"/>
      <c r="F148" s="26"/>
      <c r="G148" s="110" t="s">
        <v>94</v>
      </c>
      <c r="H148" s="110"/>
      <c r="I148" s="110"/>
      <c r="J148" s="110"/>
      <c r="K148" s="110"/>
      <c r="L148" s="110"/>
      <c r="M148" s="28" t="s">
        <v>94</v>
      </c>
      <c r="N148" s="27">
        <v>0</v>
      </c>
      <c r="O148" s="111"/>
      <c r="P148" s="112"/>
      <c r="Q148" s="47" t="s">
        <v>341</v>
      </c>
      <c r="R148" s="59" t="s">
        <v>343</v>
      </c>
      <c r="S148" s="30" t="s">
        <v>4</v>
      </c>
      <c r="T148" s="30" t="s">
        <v>4</v>
      </c>
      <c r="U148" s="29">
        <f>U151</f>
        <v>5000</v>
      </c>
      <c r="V148" s="22"/>
      <c r="W148" s="8"/>
    </row>
    <row r="149" spans="1:23" ht="15.6" customHeight="1" x14ac:dyDescent="0.25">
      <c r="A149" s="21"/>
      <c r="B149" s="77"/>
      <c r="C149" s="76"/>
      <c r="D149" s="76"/>
      <c r="E149" s="75"/>
      <c r="F149" s="75"/>
      <c r="G149" s="79"/>
      <c r="H149" s="110" t="s">
        <v>93</v>
      </c>
      <c r="I149" s="110"/>
      <c r="J149" s="110"/>
      <c r="K149" s="110"/>
      <c r="L149" s="110"/>
      <c r="M149" s="28" t="s">
        <v>93</v>
      </c>
      <c r="N149" s="27">
        <v>0</v>
      </c>
      <c r="O149" s="111"/>
      <c r="P149" s="112"/>
      <c r="Q149" s="47" t="s">
        <v>341</v>
      </c>
      <c r="R149" s="59" t="s">
        <v>344</v>
      </c>
      <c r="S149" s="30"/>
      <c r="T149" s="30"/>
      <c r="U149" s="29">
        <v>5000</v>
      </c>
      <c r="V149" s="22"/>
      <c r="W149" s="8"/>
    </row>
    <row r="150" spans="1:23" ht="15.6" customHeight="1" x14ac:dyDescent="0.25">
      <c r="A150" s="21"/>
      <c r="B150" s="77"/>
      <c r="C150" s="76"/>
      <c r="D150" s="76"/>
      <c r="E150" s="75"/>
      <c r="F150" s="75"/>
      <c r="G150" s="79"/>
      <c r="H150" s="110" t="s">
        <v>93</v>
      </c>
      <c r="I150" s="110"/>
      <c r="J150" s="110"/>
      <c r="K150" s="110"/>
      <c r="L150" s="110"/>
      <c r="M150" s="28" t="s">
        <v>93</v>
      </c>
      <c r="N150" s="27">
        <v>0</v>
      </c>
      <c r="O150" s="111"/>
      <c r="P150" s="112"/>
      <c r="Q150" s="47" t="s">
        <v>345</v>
      </c>
      <c r="R150" s="59" t="s">
        <v>346</v>
      </c>
      <c r="S150" s="30"/>
      <c r="T150" s="30"/>
      <c r="U150" s="29">
        <v>5000</v>
      </c>
      <c r="V150" s="22"/>
      <c r="W150" s="8"/>
    </row>
    <row r="151" spans="1:23" ht="26.4" customHeight="1" x14ac:dyDescent="0.25">
      <c r="A151" s="21"/>
      <c r="B151" s="36"/>
      <c r="C151" s="35"/>
      <c r="D151" s="35"/>
      <c r="E151" s="34"/>
      <c r="F151" s="34"/>
      <c r="G151" s="32"/>
      <c r="H151" s="110" t="s">
        <v>93</v>
      </c>
      <c r="I151" s="110"/>
      <c r="J151" s="110"/>
      <c r="K151" s="110"/>
      <c r="L151" s="110"/>
      <c r="M151" s="28" t="s">
        <v>93</v>
      </c>
      <c r="N151" s="27">
        <v>0</v>
      </c>
      <c r="O151" s="111"/>
      <c r="P151" s="112"/>
      <c r="Q151" s="32" t="s">
        <v>92</v>
      </c>
      <c r="R151" s="59" t="s">
        <v>347</v>
      </c>
      <c r="S151" s="30">
        <v>0</v>
      </c>
      <c r="T151" s="30">
        <v>30211</v>
      </c>
      <c r="U151" s="29">
        <v>5000</v>
      </c>
      <c r="V151" s="22"/>
      <c r="W151" s="8"/>
    </row>
    <row r="152" spans="1:23" ht="24.6" customHeight="1" x14ac:dyDescent="0.25">
      <c r="A152" s="21"/>
      <c r="B152" s="36"/>
      <c r="C152" s="35"/>
      <c r="D152" s="35"/>
      <c r="E152" s="34"/>
      <c r="F152" s="34"/>
      <c r="G152" s="33"/>
      <c r="H152" s="32"/>
      <c r="I152" s="110" t="s">
        <v>91</v>
      </c>
      <c r="J152" s="110"/>
      <c r="K152" s="110"/>
      <c r="L152" s="110"/>
      <c r="M152" s="28" t="s">
        <v>91</v>
      </c>
      <c r="N152" s="27">
        <v>0</v>
      </c>
      <c r="O152" s="111"/>
      <c r="P152" s="112"/>
      <c r="Q152" s="32" t="s">
        <v>7</v>
      </c>
      <c r="R152" s="59" t="s">
        <v>348</v>
      </c>
      <c r="S152" s="30" t="s">
        <v>4</v>
      </c>
      <c r="T152" s="30" t="s">
        <v>4</v>
      </c>
      <c r="U152" s="29">
        <v>5000</v>
      </c>
      <c r="V152" s="22"/>
      <c r="W152" s="8"/>
    </row>
    <row r="153" spans="1:23" ht="12.75" customHeight="1" x14ac:dyDescent="0.25">
      <c r="A153" s="21"/>
      <c r="B153" s="113" t="s">
        <v>6</v>
      </c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28" t="s">
        <v>91</v>
      </c>
      <c r="N153" s="27">
        <v>0</v>
      </c>
      <c r="O153" s="111"/>
      <c r="P153" s="112"/>
      <c r="Q153" s="47" t="s">
        <v>212</v>
      </c>
      <c r="R153" s="59" t="s">
        <v>348</v>
      </c>
      <c r="S153" s="30">
        <v>0</v>
      </c>
      <c r="T153" s="30">
        <v>30211</v>
      </c>
      <c r="U153" s="29">
        <v>5000</v>
      </c>
      <c r="V153" s="22"/>
      <c r="W153" s="8"/>
    </row>
    <row r="154" spans="1:23" ht="12.75" customHeight="1" x14ac:dyDescent="0.25">
      <c r="A154" s="21"/>
      <c r="B154" s="113" t="s">
        <v>6</v>
      </c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28" t="s">
        <v>91</v>
      </c>
      <c r="N154" s="27">
        <v>0</v>
      </c>
      <c r="O154" s="111"/>
      <c r="P154" s="112"/>
      <c r="Q154" s="47" t="s">
        <v>457</v>
      </c>
      <c r="R154" s="59" t="s">
        <v>458</v>
      </c>
      <c r="S154" s="30"/>
      <c r="T154" s="30"/>
      <c r="U154" s="29">
        <v>840</v>
      </c>
      <c r="V154" s="22"/>
      <c r="W154" s="8"/>
    </row>
    <row r="155" spans="1:23" ht="12.75" customHeight="1" x14ac:dyDescent="0.25">
      <c r="A155" s="21"/>
      <c r="B155" s="113" t="s">
        <v>6</v>
      </c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28" t="s">
        <v>91</v>
      </c>
      <c r="N155" s="27">
        <v>0</v>
      </c>
      <c r="O155" s="111"/>
      <c r="P155" s="112"/>
      <c r="Q155" s="47" t="s">
        <v>460</v>
      </c>
      <c r="R155" s="59" t="s">
        <v>461</v>
      </c>
      <c r="S155" s="30"/>
      <c r="T155" s="30"/>
      <c r="U155" s="29">
        <v>840</v>
      </c>
      <c r="V155" s="22"/>
      <c r="W155" s="8"/>
    </row>
    <row r="156" spans="1:23" ht="27" customHeight="1" x14ac:dyDescent="0.25">
      <c r="A156" s="21"/>
      <c r="B156" s="113" t="s">
        <v>6</v>
      </c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28" t="s">
        <v>91</v>
      </c>
      <c r="N156" s="27">
        <v>0</v>
      </c>
      <c r="O156" s="111"/>
      <c r="P156" s="112"/>
      <c r="Q156" s="94" t="s">
        <v>459</v>
      </c>
      <c r="R156" s="59" t="s">
        <v>462</v>
      </c>
      <c r="S156" s="30">
        <v>0</v>
      </c>
      <c r="T156" s="30">
        <v>30211</v>
      </c>
      <c r="U156" s="29">
        <v>840</v>
      </c>
      <c r="V156" s="22"/>
      <c r="W156" s="8"/>
    </row>
    <row r="157" spans="1:23" ht="12.75" customHeight="1" x14ac:dyDescent="0.25">
      <c r="A157" s="21"/>
      <c r="B157" s="113" t="s">
        <v>6</v>
      </c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28" t="s">
        <v>91</v>
      </c>
      <c r="N157" s="27">
        <v>0</v>
      </c>
      <c r="O157" s="111"/>
      <c r="P157" s="112"/>
      <c r="Q157" s="94" t="s">
        <v>434</v>
      </c>
      <c r="R157" s="59" t="s">
        <v>463</v>
      </c>
      <c r="S157" s="30"/>
      <c r="T157" s="30"/>
      <c r="U157" s="29">
        <v>840</v>
      </c>
      <c r="V157" s="22"/>
      <c r="W157" s="8"/>
    </row>
    <row r="158" spans="1:23" ht="12.75" customHeight="1" x14ac:dyDescent="0.25">
      <c r="A158" s="21"/>
      <c r="B158" s="116" t="s">
        <v>6</v>
      </c>
      <c r="C158" s="117"/>
      <c r="D158" s="117"/>
      <c r="E158" s="117"/>
      <c r="F158" s="117"/>
      <c r="G158" s="117"/>
      <c r="H158" s="117"/>
      <c r="I158" s="117"/>
      <c r="J158" s="117"/>
      <c r="K158" s="117"/>
      <c r="L158" s="118"/>
      <c r="M158" s="28" t="s">
        <v>91</v>
      </c>
      <c r="N158" s="27">
        <v>0</v>
      </c>
      <c r="O158" s="112"/>
      <c r="P158" s="119"/>
      <c r="Q158" s="94" t="s">
        <v>212</v>
      </c>
      <c r="R158" s="59" t="s">
        <v>463</v>
      </c>
      <c r="S158" s="30">
        <v>0</v>
      </c>
      <c r="T158" s="30">
        <v>30211</v>
      </c>
      <c r="U158" s="29">
        <v>840</v>
      </c>
      <c r="V158" s="22"/>
      <c r="W158" s="8"/>
    </row>
    <row r="159" spans="1:23" ht="12.75" customHeight="1" x14ac:dyDescent="0.25">
      <c r="A159" s="21"/>
      <c r="B159" s="36"/>
      <c r="C159" s="35"/>
      <c r="D159" s="37"/>
      <c r="E159" s="130" t="s">
        <v>90</v>
      </c>
      <c r="F159" s="130"/>
      <c r="G159" s="130"/>
      <c r="H159" s="130"/>
      <c r="I159" s="130"/>
      <c r="J159" s="130"/>
      <c r="K159" s="130"/>
      <c r="L159" s="130"/>
      <c r="M159" s="28" t="s">
        <v>90</v>
      </c>
      <c r="N159" s="27">
        <v>0</v>
      </c>
      <c r="O159" s="114"/>
      <c r="P159" s="115"/>
      <c r="Q159" s="26" t="s">
        <v>89</v>
      </c>
      <c r="R159" s="60" t="s">
        <v>349</v>
      </c>
      <c r="S159" s="88" t="s">
        <v>4</v>
      </c>
      <c r="T159" s="88" t="s">
        <v>4</v>
      </c>
      <c r="U159" s="61">
        <f>U160+U172+U194</f>
        <v>1036939.55</v>
      </c>
      <c r="V159" s="22"/>
      <c r="W159" s="8"/>
    </row>
    <row r="160" spans="1:23" ht="12.75" customHeight="1" x14ac:dyDescent="0.25">
      <c r="A160" s="21"/>
      <c r="B160" s="51"/>
      <c r="C160" s="52"/>
      <c r="D160" s="52"/>
      <c r="E160" s="26"/>
      <c r="F160" s="130" t="s">
        <v>88</v>
      </c>
      <c r="G160" s="130"/>
      <c r="H160" s="130"/>
      <c r="I160" s="130"/>
      <c r="J160" s="130"/>
      <c r="K160" s="130"/>
      <c r="L160" s="130"/>
      <c r="M160" s="28" t="s">
        <v>88</v>
      </c>
      <c r="N160" s="27">
        <v>0</v>
      </c>
      <c r="O160" s="114"/>
      <c r="P160" s="115"/>
      <c r="Q160" s="26" t="s">
        <v>87</v>
      </c>
      <c r="R160" s="60" t="s">
        <v>350</v>
      </c>
      <c r="S160" s="24" t="s">
        <v>4</v>
      </c>
      <c r="T160" s="24" t="s">
        <v>4</v>
      </c>
      <c r="U160" s="23">
        <f>U161</f>
        <v>229855.02</v>
      </c>
      <c r="V160" s="22"/>
      <c r="W160" s="8"/>
    </row>
    <row r="161" spans="1:23" ht="12.75" customHeight="1" x14ac:dyDescent="0.25">
      <c r="A161" s="21"/>
      <c r="B161" s="84"/>
      <c r="C161" s="85"/>
      <c r="D161" s="85"/>
      <c r="E161" s="82"/>
      <c r="F161" s="83"/>
      <c r="G161" s="136" t="s">
        <v>86</v>
      </c>
      <c r="H161" s="137"/>
      <c r="I161" s="137"/>
      <c r="J161" s="137"/>
      <c r="K161" s="137"/>
      <c r="L161" s="138"/>
      <c r="M161" s="28" t="s">
        <v>86</v>
      </c>
      <c r="N161" s="27">
        <v>0</v>
      </c>
      <c r="O161" s="112"/>
      <c r="P161" s="119"/>
      <c r="Q161" s="47" t="s">
        <v>228</v>
      </c>
      <c r="R161" s="59" t="s">
        <v>351</v>
      </c>
      <c r="S161" s="30" t="s">
        <v>4</v>
      </c>
      <c r="T161" s="30" t="s">
        <v>4</v>
      </c>
      <c r="U161" s="29">
        <f>U162+U167</f>
        <v>229855.02</v>
      </c>
      <c r="V161" s="22"/>
      <c r="W161" s="8"/>
    </row>
    <row r="162" spans="1:23" ht="12.75" customHeight="1" x14ac:dyDescent="0.25">
      <c r="A162" s="21"/>
      <c r="B162" s="51"/>
      <c r="C162" s="52"/>
      <c r="D162" s="52"/>
      <c r="E162" s="50"/>
      <c r="F162" s="26"/>
      <c r="G162" s="136" t="s">
        <v>86</v>
      </c>
      <c r="H162" s="137"/>
      <c r="I162" s="137"/>
      <c r="J162" s="137"/>
      <c r="K162" s="137"/>
      <c r="L162" s="138"/>
      <c r="M162" s="28" t="s">
        <v>86</v>
      </c>
      <c r="N162" s="27">
        <v>0</v>
      </c>
      <c r="O162" s="112"/>
      <c r="P162" s="119"/>
      <c r="Q162" s="47" t="s">
        <v>228</v>
      </c>
      <c r="R162" s="59" t="s">
        <v>352</v>
      </c>
      <c r="S162" s="30" t="s">
        <v>4</v>
      </c>
      <c r="T162" s="30" t="s">
        <v>4</v>
      </c>
      <c r="U162" s="29">
        <v>219855.02</v>
      </c>
      <c r="V162" s="22"/>
      <c r="W162" s="8"/>
    </row>
    <row r="163" spans="1:23" ht="12.75" customHeight="1" x14ac:dyDescent="0.25">
      <c r="A163" s="21"/>
      <c r="B163" s="84"/>
      <c r="C163" s="85"/>
      <c r="D163" s="85"/>
      <c r="E163" s="82"/>
      <c r="F163" s="83"/>
      <c r="G163" s="136" t="s">
        <v>86</v>
      </c>
      <c r="H163" s="137"/>
      <c r="I163" s="137"/>
      <c r="J163" s="137"/>
      <c r="K163" s="137"/>
      <c r="L163" s="138"/>
      <c r="M163" s="28" t="s">
        <v>86</v>
      </c>
      <c r="N163" s="27">
        <v>0</v>
      </c>
      <c r="O163" s="112"/>
      <c r="P163" s="119"/>
      <c r="Q163" s="47" t="s">
        <v>353</v>
      </c>
      <c r="R163" s="59" t="s">
        <v>354</v>
      </c>
      <c r="S163" s="30" t="s">
        <v>4</v>
      </c>
      <c r="T163" s="30" t="s">
        <v>4</v>
      </c>
      <c r="U163" s="29">
        <v>219855.02</v>
      </c>
      <c r="V163" s="22"/>
      <c r="W163" s="8"/>
    </row>
    <row r="164" spans="1:23" ht="12.75" customHeight="1" x14ac:dyDescent="0.25">
      <c r="A164" s="21"/>
      <c r="B164" s="36"/>
      <c r="C164" s="35"/>
      <c r="D164" s="35"/>
      <c r="E164" s="34"/>
      <c r="F164" s="34"/>
      <c r="G164" s="32"/>
      <c r="H164" s="110" t="s">
        <v>85</v>
      </c>
      <c r="I164" s="110"/>
      <c r="J164" s="110"/>
      <c r="K164" s="110"/>
      <c r="L164" s="110"/>
      <c r="M164" s="28" t="s">
        <v>85</v>
      </c>
      <c r="N164" s="27">
        <v>0</v>
      </c>
      <c r="O164" s="111"/>
      <c r="P164" s="112"/>
      <c r="Q164" s="32" t="s">
        <v>84</v>
      </c>
      <c r="R164" s="59" t="s">
        <v>355</v>
      </c>
      <c r="S164" s="30">
        <v>0</v>
      </c>
      <c r="T164" s="30">
        <v>30211</v>
      </c>
      <c r="U164" s="29">
        <v>219855.02</v>
      </c>
      <c r="V164" s="22"/>
      <c r="W164" s="8"/>
    </row>
    <row r="165" spans="1:23" ht="28.2" customHeight="1" x14ac:dyDescent="0.25">
      <c r="A165" s="21"/>
      <c r="B165" s="36"/>
      <c r="C165" s="35"/>
      <c r="D165" s="35"/>
      <c r="E165" s="34"/>
      <c r="F165" s="34"/>
      <c r="G165" s="33"/>
      <c r="H165" s="32"/>
      <c r="I165" s="110" t="s">
        <v>83</v>
      </c>
      <c r="J165" s="110"/>
      <c r="K165" s="110"/>
      <c r="L165" s="110"/>
      <c r="M165" s="28" t="s">
        <v>83</v>
      </c>
      <c r="N165" s="27">
        <v>0</v>
      </c>
      <c r="O165" s="111"/>
      <c r="P165" s="112"/>
      <c r="Q165" s="32" t="s">
        <v>7</v>
      </c>
      <c r="R165" s="59" t="s">
        <v>356</v>
      </c>
      <c r="S165" s="30" t="s">
        <v>4</v>
      </c>
      <c r="T165" s="30" t="s">
        <v>4</v>
      </c>
      <c r="U165" s="29">
        <v>219855.02</v>
      </c>
      <c r="V165" s="22"/>
      <c r="W165" s="8"/>
    </row>
    <row r="166" spans="1:23" ht="12.75" customHeight="1" x14ac:dyDescent="0.25">
      <c r="A166" s="21"/>
      <c r="B166" s="113" t="s">
        <v>6</v>
      </c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28" t="s">
        <v>83</v>
      </c>
      <c r="N166" s="27">
        <v>0</v>
      </c>
      <c r="O166" s="111"/>
      <c r="P166" s="112"/>
      <c r="Q166" s="47" t="s">
        <v>212</v>
      </c>
      <c r="R166" s="59" t="s">
        <v>356</v>
      </c>
      <c r="S166" s="30">
        <v>0</v>
      </c>
      <c r="T166" s="30">
        <v>30211</v>
      </c>
      <c r="U166" s="29">
        <v>219855.02</v>
      </c>
      <c r="V166" s="22"/>
      <c r="W166" s="8"/>
    </row>
    <row r="167" spans="1:23" ht="24.6" customHeight="1" x14ac:dyDescent="0.25">
      <c r="A167" s="21"/>
      <c r="B167" s="36"/>
      <c r="C167" s="35"/>
      <c r="D167" s="35"/>
      <c r="E167" s="34"/>
      <c r="F167" s="26"/>
      <c r="G167" s="110" t="s">
        <v>82</v>
      </c>
      <c r="H167" s="110"/>
      <c r="I167" s="110"/>
      <c r="J167" s="110"/>
      <c r="K167" s="110"/>
      <c r="L167" s="110"/>
      <c r="M167" s="28" t="s">
        <v>82</v>
      </c>
      <c r="N167" s="27">
        <v>0</v>
      </c>
      <c r="O167" s="111"/>
      <c r="P167" s="112"/>
      <c r="Q167" s="47" t="s">
        <v>229</v>
      </c>
      <c r="R167" s="59" t="s">
        <v>357</v>
      </c>
      <c r="S167" s="30" t="s">
        <v>4</v>
      </c>
      <c r="T167" s="30" t="s">
        <v>4</v>
      </c>
      <c r="U167" s="29">
        <v>10000</v>
      </c>
      <c r="V167" s="22"/>
      <c r="W167" s="8"/>
    </row>
    <row r="168" spans="1:23" ht="27" customHeight="1" x14ac:dyDescent="0.25">
      <c r="A168" s="21"/>
      <c r="B168" s="84"/>
      <c r="C168" s="85"/>
      <c r="D168" s="85"/>
      <c r="E168" s="82"/>
      <c r="F168" s="83"/>
      <c r="G168" s="110" t="s">
        <v>82</v>
      </c>
      <c r="H168" s="110"/>
      <c r="I168" s="110"/>
      <c r="J168" s="110"/>
      <c r="K168" s="110"/>
      <c r="L168" s="110"/>
      <c r="M168" s="28" t="s">
        <v>82</v>
      </c>
      <c r="N168" s="27">
        <v>0</v>
      </c>
      <c r="O168" s="111"/>
      <c r="P168" s="112"/>
      <c r="Q168" s="47" t="s">
        <v>358</v>
      </c>
      <c r="R168" s="59" t="s">
        <v>359</v>
      </c>
      <c r="S168" s="30" t="s">
        <v>4</v>
      </c>
      <c r="T168" s="30" t="s">
        <v>4</v>
      </c>
      <c r="U168" s="29">
        <v>10000</v>
      </c>
      <c r="V168" s="22"/>
      <c r="W168" s="8"/>
    </row>
    <row r="169" spans="1:23" ht="30" customHeight="1" x14ac:dyDescent="0.25">
      <c r="A169" s="21"/>
      <c r="B169" s="36"/>
      <c r="C169" s="35"/>
      <c r="D169" s="35"/>
      <c r="E169" s="34"/>
      <c r="F169" s="34"/>
      <c r="G169" s="32"/>
      <c r="H169" s="110" t="s">
        <v>81</v>
      </c>
      <c r="I169" s="110"/>
      <c r="J169" s="110"/>
      <c r="K169" s="110"/>
      <c r="L169" s="110"/>
      <c r="M169" s="28" t="s">
        <v>81</v>
      </c>
      <c r="N169" s="27">
        <v>0</v>
      </c>
      <c r="O169" s="111"/>
      <c r="P169" s="112"/>
      <c r="Q169" s="32" t="s">
        <v>80</v>
      </c>
      <c r="R169" s="59" t="s">
        <v>360</v>
      </c>
      <c r="S169" s="30">
        <v>0</v>
      </c>
      <c r="T169" s="30">
        <v>30211</v>
      </c>
      <c r="U169" s="29">
        <v>10000</v>
      </c>
      <c r="V169" s="22"/>
      <c r="W169" s="8"/>
    </row>
    <row r="170" spans="1:23" ht="25.2" customHeight="1" x14ac:dyDescent="0.25">
      <c r="A170" s="21"/>
      <c r="B170" s="36"/>
      <c r="C170" s="35"/>
      <c r="D170" s="35"/>
      <c r="E170" s="34"/>
      <c r="F170" s="34"/>
      <c r="G170" s="33"/>
      <c r="H170" s="32"/>
      <c r="I170" s="110" t="s">
        <v>79</v>
      </c>
      <c r="J170" s="110"/>
      <c r="K170" s="110"/>
      <c r="L170" s="110"/>
      <c r="M170" s="28" t="s">
        <v>79</v>
      </c>
      <c r="N170" s="27">
        <v>0</v>
      </c>
      <c r="O170" s="111"/>
      <c r="P170" s="112"/>
      <c r="Q170" s="32" t="s">
        <v>7</v>
      </c>
      <c r="R170" s="59" t="s">
        <v>361</v>
      </c>
      <c r="S170" s="30" t="s">
        <v>4</v>
      </c>
      <c r="T170" s="30" t="s">
        <v>4</v>
      </c>
      <c r="U170" s="29">
        <v>10000</v>
      </c>
      <c r="V170" s="22"/>
      <c r="W170" s="8"/>
    </row>
    <row r="171" spans="1:23" ht="12.75" customHeight="1" x14ac:dyDescent="0.25">
      <c r="A171" s="21"/>
      <c r="B171" s="113" t="s">
        <v>6</v>
      </c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28" t="s">
        <v>79</v>
      </c>
      <c r="N171" s="27">
        <v>0</v>
      </c>
      <c r="O171" s="111"/>
      <c r="P171" s="112"/>
      <c r="Q171" s="47" t="s">
        <v>212</v>
      </c>
      <c r="R171" s="59" t="s">
        <v>361</v>
      </c>
      <c r="S171" s="30">
        <v>0</v>
      </c>
      <c r="T171" s="30">
        <v>30211</v>
      </c>
      <c r="U171" s="29">
        <v>10000</v>
      </c>
      <c r="V171" s="22"/>
      <c r="W171" s="8"/>
    </row>
    <row r="172" spans="1:23" ht="12.75" customHeight="1" x14ac:dyDescent="0.25">
      <c r="A172" s="21"/>
      <c r="B172" s="36"/>
      <c r="C172" s="35"/>
      <c r="D172" s="35"/>
      <c r="E172" s="26"/>
      <c r="F172" s="130" t="s">
        <v>78</v>
      </c>
      <c r="G172" s="130"/>
      <c r="H172" s="130"/>
      <c r="I172" s="130"/>
      <c r="J172" s="130"/>
      <c r="K172" s="130"/>
      <c r="L172" s="130"/>
      <c r="M172" s="28" t="s">
        <v>78</v>
      </c>
      <c r="N172" s="27">
        <v>0</v>
      </c>
      <c r="O172" s="114"/>
      <c r="P172" s="115"/>
      <c r="Q172" s="26" t="s">
        <v>77</v>
      </c>
      <c r="R172" s="60" t="s">
        <v>362</v>
      </c>
      <c r="S172" s="24" t="s">
        <v>4</v>
      </c>
      <c r="T172" s="24" t="s">
        <v>4</v>
      </c>
      <c r="U172" s="23">
        <f>U173+U188</f>
        <v>803824.53</v>
      </c>
      <c r="V172" s="22"/>
      <c r="W172" s="8"/>
    </row>
    <row r="173" spans="1:23" ht="12.75" customHeight="1" x14ac:dyDescent="0.25">
      <c r="A173" s="21"/>
      <c r="B173" s="84"/>
      <c r="C173" s="85"/>
      <c r="D173" s="85"/>
      <c r="E173" s="82"/>
      <c r="F173" s="83"/>
      <c r="G173" s="110" t="s">
        <v>76</v>
      </c>
      <c r="H173" s="110"/>
      <c r="I173" s="110"/>
      <c r="J173" s="110"/>
      <c r="K173" s="110"/>
      <c r="L173" s="110"/>
      <c r="M173" s="28" t="s">
        <v>76</v>
      </c>
      <c r="N173" s="27">
        <v>0</v>
      </c>
      <c r="O173" s="111"/>
      <c r="P173" s="112"/>
      <c r="Q173" s="47" t="s">
        <v>230</v>
      </c>
      <c r="R173" s="59" t="s">
        <v>363</v>
      </c>
      <c r="S173" s="30" t="s">
        <v>4</v>
      </c>
      <c r="T173" s="30" t="s">
        <v>4</v>
      </c>
      <c r="U173" s="29">
        <f>U174</f>
        <v>770956.56</v>
      </c>
      <c r="V173" s="22"/>
      <c r="W173" s="8"/>
    </row>
    <row r="174" spans="1:23" ht="12.75" customHeight="1" x14ac:dyDescent="0.25">
      <c r="A174" s="21"/>
      <c r="B174" s="36"/>
      <c r="C174" s="35"/>
      <c r="D174" s="35"/>
      <c r="E174" s="34"/>
      <c r="F174" s="26"/>
      <c r="G174" s="110" t="s">
        <v>76</v>
      </c>
      <c r="H174" s="110"/>
      <c r="I174" s="110"/>
      <c r="J174" s="110"/>
      <c r="K174" s="110"/>
      <c r="L174" s="110"/>
      <c r="M174" s="28" t="s">
        <v>76</v>
      </c>
      <c r="N174" s="27">
        <v>0</v>
      </c>
      <c r="O174" s="111"/>
      <c r="P174" s="112"/>
      <c r="Q174" s="47" t="s">
        <v>230</v>
      </c>
      <c r="R174" s="59" t="s">
        <v>364</v>
      </c>
      <c r="S174" s="30" t="s">
        <v>4</v>
      </c>
      <c r="T174" s="30" t="s">
        <v>4</v>
      </c>
      <c r="U174" s="29">
        <f>U175</f>
        <v>770956.56</v>
      </c>
      <c r="V174" s="22"/>
      <c r="W174" s="8"/>
    </row>
    <row r="175" spans="1:23" ht="12.75" customHeight="1" x14ac:dyDescent="0.25">
      <c r="A175" s="21"/>
      <c r="B175" s="84"/>
      <c r="C175" s="85"/>
      <c r="D175" s="85"/>
      <c r="E175" s="82"/>
      <c r="F175" s="83"/>
      <c r="G175" s="110" t="s">
        <v>76</v>
      </c>
      <c r="H175" s="110"/>
      <c r="I175" s="110"/>
      <c r="J175" s="110"/>
      <c r="K175" s="110"/>
      <c r="L175" s="110"/>
      <c r="M175" s="28" t="s">
        <v>76</v>
      </c>
      <c r="N175" s="27">
        <v>0</v>
      </c>
      <c r="O175" s="111"/>
      <c r="P175" s="112"/>
      <c r="Q175" s="47" t="s">
        <v>365</v>
      </c>
      <c r="R175" s="59" t="s">
        <v>366</v>
      </c>
      <c r="S175" s="30" t="s">
        <v>4</v>
      </c>
      <c r="T175" s="30" t="s">
        <v>4</v>
      </c>
      <c r="U175" s="29">
        <f>U176+U179+U182+U185</f>
        <v>770956.56</v>
      </c>
      <c r="V175" s="22"/>
      <c r="W175" s="8"/>
    </row>
    <row r="176" spans="1:23" ht="12.75" customHeight="1" x14ac:dyDescent="0.25">
      <c r="A176" s="21"/>
      <c r="B176" s="36"/>
      <c r="C176" s="35"/>
      <c r="D176" s="35"/>
      <c r="E176" s="34"/>
      <c r="F176" s="34"/>
      <c r="G176" s="32"/>
      <c r="H176" s="110" t="s">
        <v>75</v>
      </c>
      <c r="I176" s="110"/>
      <c r="J176" s="110"/>
      <c r="K176" s="110"/>
      <c r="L176" s="110"/>
      <c r="M176" s="28" t="s">
        <v>75</v>
      </c>
      <c r="N176" s="27">
        <v>0</v>
      </c>
      <c r="O176" s="111"/>
      <c r="P176" s="112"/>
      <c r="Q176" s="32" t="s">
        <v>74</v>
      </c>
      <c r="R176" s="59" t="s">
        <v>367</v>
      </c>
      <c r="S176" s="30">
        <v>0</v>
      </c>
      <c r="T176" s="30">
        <v>30211</v>
      </c>
      <c r="U176" s="29">
        <v>461470.36</v>
      </c>
      <c r="V176" s="22"/>
      <c r="W176" s="8"/>
    </row>
    <row r="177" spans="1:23" ht="27.6" customHeight="1" x14ac:dyDescent="0.25">
      <c r="A177" s="21"/>
      <c r="B177" s="36"/>
      <c r="C177" s="35"/>
      <c r="D177" s="35"/>
      <c r="E177" s="34"/>
      <c r="F177" s="34"/>
      <c r="G177" s="33"/>
      <c r="H177" s="32"/>
      <c r="I177" s="110" t="s">
        <v>73</v>
      </c>
      <c r="J177" s="110"/>
      <c r="K177" s="110"/>
      <c r="L177" s="110"/>
      <c r="M177" s="28" t="s">
        <v>73</v>
      </c>
      <c r="N177" s="27">
        <v>0</v>
      </c>
      <c r="O177" s="111"/>
      <c r="P177" s="112"/>
      <c r="Q177" s="32" t="s">
        <v>7</v>
      </c>
      <c r="R177" s="59" t="s">
        <v>368</v>
      </c>
      <c r="S177" s="30" t="s">
        <v>4</v>
      </c>
      <c r="T177" s="30" t="s">
        <v>4</v>
      </c>
      <c r="U177" s="29">
        <v>461470.36</v>
      </c>
      <c r="V177" s="22"/>
      <c r="W177" s="8"/>
    </row>
    <row r="178" spans="1:23" ht="12.75" customHeight="1" x14ac:dyDescent="0.25">
      <c r="A178" s="21"/>
      <c r="B178" s="113" t="s">
        <v>6</v>
      </c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28" t="s">
        <v>73</v>
      </c>
      <c r="N178" s="27">
        <v>0</v>
      </c>
      <c r="O178" s="111"/>
      <c r="P178" s="112"/>
      <c r="Q178" s="47" t="s">
        <v>212</v>
      </c>
      <c r="R178" s="59" t="s">
        <v>368</v>
      </c>
      <c r="S178" s="30">
        <v>0</v>
      </c>
      <c r="T178" s="30">
        <v>30211</v>
      </c>
      <c r="U178" s="29">
        <v>461470.36</v>
      </c>
      <c r="V178" s="22"/>
      <c r="W178" s="8"/>
    </row>
    <row r="179" spans="1:23" ht="12.75" customHeight="1" x14ac:dyDescent="0.25">
      <c r="A179" s="21"/>
      <c r="B179" s="36"/>
      <c r="C179" s="35"/>
      <c r="D179" s="35"/>
      <c r="E179" s="34"/>
      <c r="F179" s="34"/>
      <c r="G179" s="32"/>
      <c r="H179" s="110" t="s">
        <v>72</v>
      </c>
      <c r="I179" s="110"/>
      <c r="J179" s="110"/>
      <c r="K179" s="110"/>
      <c r="L179" s="110"/>
      <c r="M179" s="28" t="s">
        <v>72</v>
      </c>
      <c r="N179" s="27">
        <v>0</v>
      </c>
      <c r="O179" s="111"/>
      <c r="P179" s="112"/>
      <c r="Q179" s="32" t="s">
        <v>71</v>
      </c>
      <c r="R179" s="59" t="s">
        <v>369</v>
      </c>
      <c r="S179" s="30">
        <v>0</v>
      </c>
      <c r="T179" s="30">
        <v>30211</v>
      </c>
      <c r="U179" s="29">
        <f>U180</f>
        <v>10000</v>
      </c>
      <c r="V179" s="22"/>
      <c r="W179" s="8"/>
    </row>
    <row r="180" spans="1:23" ht="28.2" customHeight="1" x14ac:dyDescent="0.25">
      <c r="A180" s="21"/>
      <c r="B180" s="36"/>
      <c r="C180" s="35"/>
      <c r="D180" s="35"/>
      <c r="E180" s="34"/>
      <c r="F180" s="34"/>
      <c r="G180" s="33"/>
      <c r="H180" s="32"/>
      <c r="I180" s="110" t="s">
        <v>70</v>
      </c>
      <c r="J180" s="110"/>
      <c r="K180" s="110"/>
      <c r="L180" s="110"/>
      <c r="M180" s="28" t="s">
        <v>70</v>
      </c>
      <c r="N180" s="27">
        <v>0</v>
      </c>
      <c r="O180" s="111"/>
      <c r="P180" s="112"/>
      <c r="Q180" s="32" t="s">
        <v>7</v>
      </c>
      <c r="R180" s="59" t="s">
        <v>370</v>
      </c>
      <c r="S180" s="30" t="s">
        <v>4</v>
      </c>
      <c r="T180" s="30" t="s">
        <v>4</v>
      </c>
      <c r="U180" s="29">
        <v>10000</v>
      </c>
      <c r="V180" s="22"/>
      <c r="W180" s="8"/>
    </row>
    <row r="181" spans="1:23" ht="12.75" customHeight="1" x14ac:dyDescent="0.25">
      <c r="A181" s="21"/>
      <c r="B181" s="113" t="s">
        <v>6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28" t="s">
        <v>70</v>
      </c>
      <c r="N181" s="27">
        <v>0</v>
      </c>
      <c r="O181" s="111"/>
      <c r="P181" s="112"/>
      <c r="Q181" s="47" t="s">
        <v>212</v>
      </c>
      <c r="R181" s="59" t="s">
        <v>370</v>
      </c>
      <c r="S181" s="30">
        <v>0</v>
      </c>
      <c r="T181" s="30">
        <v>30211</v>
      </c>
      <c r="U181" s="29">
        <v>10000</v>
      </c>
      <c r="V181" s="22"/>
      <c r="W181" s="8"/>
    </row>
    <row r="182" spans="1:23" ht="12.75" customHeight="1" x14ac:dyDescent="0.25">
      <c r="A182" s="21"/>
      <c r="B182" s="36"/>
      <c r="C182" s="35"/>
      <c r="D182" s="35"/>
      <c r="E182" s="34"/>
      <c r="F182" s="34"/>
      <c r="G182" s="32"/>
      <c r="H182" s="110" t="s">
        <v>69</v>
      </c>
      <c r="I182" s="110"/>
      <c r="J182" s="110"/>
      <c r="K182" s="110"/>
      <c r="L182" s="110"/>
      <c r="M182" s="28" t="s">
        <v>69</v>
      </c>
      <c r="N182" s="27">
        <v>0</v>
      </c>
      <c r="O182" s="111"/>
      <c r="P182" s="112"/>
      <c r="Q182" s="32" t="s">
        <v>68</v>
      </c>
      <c r="R182" s="59" t="s">
        <v>371</v>
      </c>
      <c r="S182" s="30">
        <v>0</v>
      </c>
      <c r="T182" s="30">
        <v>30211</v>
      </c>
      <c r="U182" s="29">
        <f>U183</f>
        <v>4992.6499999999996</v>
      </c>
      <c r="V182" s="22"/>
      <c r="W182" s="8"/>
    </row>
    <row r="183" spans="1:23" ht="27" customHeight="1" x14ac:dyDescent="0.25">
      <c r="A183" s="21"/>
      <c r="B183" s="36"/>
      <c r="C183" s="35"/>
      <c r="D183" s="35"/>
      <c r="E183" s="34"/>
      <c r="F183" s="34"/>
      <c r="G183" s="33"/>
      <c r="H183" s="32"/>
      <c r="I183" s="110" t="s">
        <v>67</v>
      </c>
      <c r="J183" s="110"/>
      <c r="K183" s="110"/>
      <c r="L183" s="110"/>
      <c r="M183" s="28" t="s">
        <v>67</v>
      </c>
      <c r="N183" s="27">
        <v>0</v>
      </c>
      <c r="O183" s="111"/>
      <c r="P183" s="112"/>
      <c r="Q183" s="32" t="s">
        <v>7</v>
      </c>
      <c r="R183" s="59" t="s">
        <v>372</v>
      </c>
      <c r="S183" s="30" t="s">
        <v>4</v>
      </c>
      <c r="T183" s="30" t="s">
        <v>4</v>
      </c>
      <c r="U183" s="29">
        <v>4992.6499999999996</v>
      </c>
      <c r="V183" s="22"/>
      <c r="W183" s="8"/>
    </row>
    <row r="184" spans="1:23" ht="12.75" customHeight="1" x14ac:dyDescent="0.25">
      <c r="A184" s="21"/>
      <c r="B184" s="113" t="s">
        <v>6</v>
      </c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28" t="s">
        <v>67</v>
      </c>
      <c r="N184" s="27">
        <v>0</v>
      </c>
      <c r="O184" s="111"/>
      <c r="P184" s="112"/>
      <c r="Q184" s="47" t="s">
        <v>212</v>
      </c>
      <c r="R184" s="59" t="s">
        <v>372</v>
      </c>
      <c r="S184" s="30">
        <v>0</v>
      </c>
      <c r="T184" s="30">
        <v>30211</v>
      </c>
      <c r="U184" s="29">
        <v>4992.6499999999996</v>
      </c>
      <c r="V184" s="22"/>
      <c r="W184" s="8"/>
    </row>
    <row r="185" spans="1:23" ht="12.75" customHeight="1" x14ac:dyDescent="0.25">
      <c r="A185" s="21"/>
      <c r="B185" s="36"/>
      <c r="C185" s="35"/>
      <c r="D185" s="35"/>
      <c r="E185" s="34"/>
      <c r="F185" s="34"/>
      <c r="G185" s="32"/>
      <c r="H185" s="110" t="s">
        <v>66</v>
      </c>
      <c r="I185" s="110"/>
      <c r="J185" s="110"/>
      <c r="K185" s="110"/>
      <c r="L185" s="110"/>
      <c r="M185" s="28" t="s">
        <v>66</v>
      </c>
      <c r="N185" s="27">
        <v>0</v>
      </c>
      <c r="O185" s="111"/>
      <c r="P185" s="112"/>
      <c r="Q185" s="32" t="s">
        <v>65</v>
      </c>
      <c r="R185" s="59" t="s">
        <v>373</v>
      </c>
      <c r="S185" s="30">
        <v>0</v>
      </c>
      <c r="T185" s="30">
        <v>30211</v>
      </c>
      <c r="U185" s="29">
        <v>294493.55</v>
      </c>
      <c r="V185" s="22"/>
      <c r="W185" s="8"/>
    </row>
    <row r="186" spans="1:23" ht="26.4" customHeight="1" x14ac:dyDescent="0.25">
      <c r="A186" s="21"/>
      <c r="B186" s="36"/>
      <c r="C186" s="35"/>
      <c r="D186" s="35"/>
      <c r="E186" s="34"/>
      <c r="F186" s="34"/>
      <c r="G186" s="33"/>
      <c r="H186" s="32"/>
      <c r="I186" s="110" t="s">
        <v>64</v>
      </c>
      <c r="J186" s="110"/>
      <c r="K186" s="110"/>
      <c r="L186" s="110"/>
      <c r="M186" s="28" t="s">
        <v>64</v>
      </c>
      <c r="N186" s="27">
        <v>0</v>
      </c>
      <c r="O186" s="111"/>
      <c r="P186" s="112"/>
      <c r="Q186" s="32" t="s">
        <v>7</v>
      </c>
      <c r="R186" s="59" t="s">
        <v>374</v>
      </c>
      <c r="S186" s="30" t="s">
        <v>4</v>
      </c>
      <c r="T186" s="30" t="s">
        <v>4</v>
      </c>
      <c r="U186" s="29">
        <v>294493.55</v>
      </c>
      <c r="V186" s="22"/>
      <c r="W186" s="8"/>
    </row>
    <row r="187" spans="1:23" ht="12.75" customHeight="1" x14ac:dyDescent="0.25">
      <c r="A187" s="21"/>
      <c r="B187" s="113" t="s">
        <v>6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28" t="s">
        <v>64</v>
      </c>
      <c r="N187" s="27">
        <v>0</v>
      </c>
      <c r="O187" s="111"/>
      <c r="P187" s="112"/>
      <c r="Q187" s="47" t="s">
        <v>212</v>
      </c>
      <c r="R187" s="59" t="s">
        <v>374</v>
      </c>
      <c r="S187" s="30">
        <v>0</v>
      </c>
      <c r="T187" s="30">
        <v>30211</v>
      </c>
      <c r="U187" s="29">
        <v>294493.55</v>
      </c>
      <c r="V187" s="22"/>
      <c r="W187" s="8"/>
    </row>
    <row r="188" spans="1:23" ht="12.75" customHeight="1" x14ac:dyDescent="0.25">
      <c r="A188" s="21"/>
      <c r="B188" s="36"/>
      <c r="C188" s="35"/>
      <c r="D188" s="35"/>
      <c r="E188" s="34"/>
      <c r="F188" s="26"/>
      <c r="G188" s="110" t="s">
        <v>63</v>
      </c>
      <c r="H188" s="110"/>
      <c r="I188" s="110"/>
      <c r="J188" s="110"/>
      <c r="K188" s="110"/>
      <c r="L188" s="110"/>
      <c r="M188" s="28" t="s">
        <v>63</v>
      </c>
      <c r="N188" s="27">
        <v>0</v>
      </c>
      <c r="O188" s="111"/>
      <c r="P188" s="112"/>
      <c r="Q188" s="47" t="s">
        <v>375</v>
      </c>
      <c r="R188" s="59" t="s">
        <v>376</v>
      </c>
      <c r="S188" s="30" t="s">
        <v>4</v>
      </c>
      <c r="T188" s="30" t="s">
        <v>4</v>
      </c>
      <c r="U188" s="29">
        <v>32867.97</v>
      </c>
      <c r="V188" s="22"/>
      <c r="W188" s="8"/>
    </row>
    <row r="189" spans="1:23" ht="12.75" customHeight="1" x14ac:dyDescent="0.25">
      <c r="A189" s="21"/>
      <c r="B189" s="84"/>
      <c r="C189" s="85"/>
      <c r="D189" s="85"/>
      <c r="E189" s="82"/>
      <c r="F189" s="83"/>
      <c r="G189" s="110" t="s">
        <v>63</v>
      </c>
      <c r="H189" s="110"/>
      <c r="I189" s="110"/>
      <c r="J189" s="110"/>
      <c r="K189" s="110"/>
      <c r="L189" s="110"/>
      <c r="M189" s="28" t="s">
        <v>63</v>
      </c>
      <c r="N189" s="27">
        <v>0</v>
      </c>
      <c r="O189" s="111"/>
      <c r="P189" s="112"/>
      <c r="Q189" s="47" t="s">
        <v>375</v>
      </c>
      <c r="R189" s="59" t="s">
        <v>377</v>
      </c>
      <c r="S189" s="30" t="s">
        <v>4</v>
      </c>
      <c r="T189" s="30" t="s">
        <v>4</v>
      </c>
      <c r="U189" s="29">
        <v>32867.97</v>
      </c>
      <c r="V189" s="22"/>
      <c r="W189" s="8"/>
    </row>
    <row r="190" spans="1:23" ht="12.75" customHeight="1" x14ac:dyDescent="0.25">
      <c r="A190" s="21"/>
      <c r="B190" s="84"/>
      <c r="C190" s="85"/>
      <c r="D190" s="85"/>
      <c r="E190" s="82"/>
      <c r="F190" s="83"/>
      <c r="G190" s="110" t="s">
        <v>63</v>
      </c>
      <c r="H190" s="110"/>
      <c r="I190" s="110"/>
      <c r="J190" s="110"/>
      <c r="K190" s="110"/>
      <c r="L190" s="110"/>
      <c r="M190" s="28" t="s">
        <v>63</v>
      </c>
      <c r="N190" s="27">
        <v>0</v>
      </c>
      <c r="O190" s="111"/>
      <c r="P190" s="112"/>
      <c r="Q190" s="47" t="s">
        <v>378</v>
      </c>
      <c r="R190" s="59" t="s">
        <v>379</v>
      </c>
      <c r="S190" s="30" t="s">
        <v>4</v>
      </c>
      <c r="T190" s="30" t="s">
        <v>4</v>
      </c>
      <c r="U190" s="29">
        <v>32867.97</v>
      </c>
      <c r="V190" s="22"/>
      <c r="W190" s="8"/>
    </row>
    <row r="191" spans="1:23" ht="12.75" customHeight="1" x14ac:dyDescent="0.25">
      <c r="A191" s="21"/>
      <c r="B191" s="36"/>
      <c r="C191" s="35"/>
      <c r="D191" s="35"/>
      <c r="E191" s="34"/>
      <c r="F191" s="34"/>
      <c r="G191" s="32"/>
      <c r="H191" s="110" t="s">
        <v>62</v>
      </c>
      <c r="I191" s="110"/>
      <c r="J191" s="110"/>
      <c r="K191" s="110"/>
      <c r="L191" s="110"/>
      <c r="M191" s="28" t="s">
        <v>62</v>
      </c>
      <c r="N191" s="27">
        <v>0</v>
      </c>
      <c r="O191" s="111"/>
      <c r="P191" s="112"/>
      <c r="Q191" s="32" t="s">
        <v>61</v>
      </c>
      <c r="R191" s="59" t="s">
        <v>380</v>
      </c>
      <c r="S191" s="30">
        <v>0</v>
      </c>
      <c r="T191" s="30">
        <v>30211</v>
      </c>
      <c r="U191" s="29">
        <v>32867.97</v>
      </c>
      <c r="V191" s="22"/>
      <c r="W191" s="8"/>
    </row>
    <row r="192" spans="1:23" ht="24" customHeight="1" x14ac:dyDescent="0.25">
      <c r="A192" s="21"/>
      <c r="B192" s="36"/>
      <c r="C192" s="35"/>
      <c r="D192" s="35"/>
      <c r="E192" s="34"/>
      <c r="F192" s="34"/>
      <c r="G192" s="33"/>
      <c r="H192" s="32"/>
      <c r="I192" s="110" t="s">
        <v>60</v>
      </c>
      <c r="J192" s="110"/>
      <c r="K192" s="110"/>
      <c r="L192" s="110"/>
      <c r="M192" s="28" t="s">
        <v>60</v>
      </c>
      <c r="N192" s="27">
        <v>0</v>
      </c>
      <c r="O192" s="111"/>
      <c r="P192" s="112"/>
      <c r="Q192" s="32" t="s">
        <v>7</v>
      </c>
      <c r="R192" s="59" t="s">
        <v>381</v>
      </c>
      <c r="S192" s="30" t="s">
        <v>4</v>
      </c>
      <c r="T192" s="30" t="s">
        <v>4</v>
      </c>
      <c r="U192" s="29">
        <v>32867.97</v>
      </c>
      <c r="V192" s="22"/>
      <c r="W192" s="8"/>
    </row>
    <row r="193" spans="1:23" ht="12.75" customHeight="1" x14ac:dyDescent="0.25">
      <c r="A193" s="21"/>
      <c r="B193" s="113" t="s">
        <v>6</v>
      </c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28" t="s">
        <v>60</v>
      </c>
      <c r="N193" s="27">
        <v>0</v>
      </c>
      <c r="O193" s="111"/>
      <c r="P193" s="112"/>
      <c r="Q193" s="47" t="s">
        <v>212</v>
      </c>
      <c r="R193" s="59" t="s">
        <v>381</v>
      </c>
      <c r="S193" s="30">
        <v>0</v>
      </c>
      <c r="T193" s="30">
        <v>30211</v>
      </c>
      <c r="U193" s="29">
        <v>32867.97</v>
      </c>
      <c r="V193" s="22"/>
      <c r="W193" s="8"/>
    </row>
    <row r="194" spans="1:23" ht="12.75" customHeight="1" x14ac:dyDescent="0.25">
      <c r="A194" s="21"/>
      <c r="B194" s="113" t="s">
        <v>6</v>
      </c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28" t="s">
        <v>60</v>
      </c>
      <c r="N194" s="27">
        <v>0</v>
      </c>
      <c r="O194" s="111"/>
      <c r="P194" s="112"/>
      <c r="Q194" s="55" t="s">
        <v>464</v>
      </c>
      <c r="R194" s="60" t="s">
        <v>466</v>
      </c>
      <c r="S194" s="30"/>
      <c r="T194" s="30"/>
      <c r="U194" s="61">
        <v>3260</v>
      </c>
      <c r="V194" s="22"/>
      <c r="W194" s="8"/>
    </row>
    <row r="195" spans="1:23" ht="12.75" customHeight="1" x14ac:dyDescent="0.25">
      <c r="A195" s="21"/>
      <c r="B195" s="113" t="s">
        <v>6</v>
      </c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28" t="s">
        <v>60</v>
      </c>
      <c r="N195" s="27">
        <v>0</v>
      </c>
      <c r="O195" s="111"/>
      <c r="P195" s="112"/>
      <c r="Q195" s="47" t="s">
        <v>228</v>
      </c>
      <c r="R195" s="59" t="s">
        <v>467</v>
      </c>
      <c r="S195" s="30"/>
      <c r="T195" s="30"/>
      <c r="U195" s="29">
        <v>3260</v>
      </c>
      <c r="V195" s="22"/>
      <c r="W195" s="8"/>
    </row>
    <row r="196" spans="1:23" ht="27.6" customHeight="1" x14ac:dyDescent="0.25">
      <c r="A196" s="21"/>
      <c r="B196" s="113" t="s">
        <v>6</v>
      </c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28" t="s">
        <v>60</v>
      </c>
      <c r="N196" s="27">
        <v>0</v>
      </c>
      <c r="O196" s="111"/>
      <c r="P196" s="112"/>
      <c r="Q196" s="47" t="s">
        <v>468</v>
      </c>
      <c r="R196" s="59" t="s">
        <v>469</v>
      </c>
      <c r="S196" s="30"/>
      <c r="T196" s="30"/>
      <c r="U196" s="29">
        <v>3260</v>
      </c>
      <c r="V196" s="22"/>
      <c r="W196" s="8"/>
    </row>
    <row r="197" spans="1:23" ht="39.6" customHeight="1" x14ac:dyDescent="0.25">
      <c r="A197" s="21"/>
      <c r="B197" s="113" t="s">
        <v>6</v>
      </c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28" t="s">
        <v>60</v>
      </c>
      <c r="N197" s="27">
        <v>0</v>
      </c>
      <c r="O197" s="111"/>
      <c r="P197" s="112"/>
      <c r="Q197" s="94" t="s">
        <v>465</v>
      </c>
      <c r="R197" s="59" t="s">
        <v>470</v>
      </c>
      <c r="S197" s="30">
        <v>0</v>
      </c>
      <c r="T197" s="30">
        <v>30211</v>
      </c>
      <c r="U197" s="29">
        <v>3260</v>
      </c>
      <c r="V197" s="22"/>
      <c r="W197" s="8"/>
    </row>
    <row r="198" spans="1:23" ht="12.75" customHeight="1" x14ac:dyDescent="0.25">
      <c r="A198" s="21"/>
      <c r="B198" s="113" t="s">
        <v>6</v>
      </c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28" t="s">
        <v>60</v>
      </c>
      <c r="N198" s="27">
        <v>0</v>
      </c>
      <c r="O198" s="111"/>
      <c r="P198" s="112"/>
      <c r="Q198" s="94" t="s">
        <v>434</v>
      </c>
      <c r="R198" s="59" t="s">
        <v>471</v>
      </c>
      <c r="S198" s="30"/>
      <c r="T198" s="30"/>
      <c r="U198" s="29">
        <v>3260</v>
      </c>
      <c r="V198" s="22"/>
      <c r="W198" s="8"/>
    </row>
    <row r="199" spans="1:23" ht="12.75" customHeight="1" x14ac:dyDescent="0.25">
      <c r="A199" s="21"/>
      <c r="B199" s="113" t="s">
        <v>6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28" t="s">
        <v>60</v>
      </c>
      <c r="N199" s="27">
        <v>0</v>
      </c>
      <c r="O199" s="111"/>
      <c r="P199" s="112"/>
      <c r="Q199" s="47" t="s">
        <v>212</v>
      </c>
      <c r="R199" s="59" t="s">
        <v>471</v>
      </c>
      <c r="S199" s="30">
        <v>0</v>
      </c>
      <c r="T199" s="30">
        <v>30211</v>
      </c>
      <c r="U199" s="29">
        <v>3260</v>
      </c>
      <c r="V199" s="22"/>
      <c r="W199" s="8"/>
    </row>
    <row r="200" spans="1:23" ht="12.75" customHeight="1" x14ac:dyDescent="0.25">
      <c r="A200" s="21"/>
      <c r="B200" s="36"/>
      <c r="C200" s="35"/>
      <c r="D200" s="37"/>
      <c r="E200" s="130" t="s">
        <v>59</v>
      </c>
      <c r="F200" s="130"/>
      <c r="G200" s="130"/>
      <c r="H200" s="130"/>
      <c r="I200" s="130"/>
      <c r="J200" s="130"/>
      <c r="K200" s="130"/>
      <c r="L200" s="130"/>
      <c r="M200" s="28" t="s">
        <v>59</v>
      </c>
      <c r="N200" s="27">
        <v>0</v>
      </c>
      <c r="O200" s="114"/>
      <c r="P200" s="115"/>
      <c r="Q200" s="26" t="s">
        <v>58</v>
      </c>
      <c r="R200" s="60" t="s">
        <v>382</v>
      </c>
      <c r="S200" s="24" t="s">
        <v>4</v>
      </c>
      <c r="T200" s="24" t="s">
        <v>4</v>
      </c>
      <c r="U200" s="23">
        <f>U201</f>
        <v>35000</v>
      </c>
      <c r="V200" s="22"/>
      <c r="W200" s="8"/>
    </row>
    <row r="201" spans="1:23" ht="12.75" customHeight="1" x14ac:dyDescent="0.25">
      <c r="A201" s="21"/>
      <c r="B201" s="36"/>
      <c r="C201" s="35"/>
      <c r="D201" s="35"/>
      <c r="E201" s="26"/>
      <c r="F201" s="130" t="s">
        <v>57</v>
      </c>
      <c r="G201" s="130"/>
      <c r="H201" s="130"/>
      <c r="I201" s="130"/>
      <c r="J201" s="130"/>
      <c r="K201" s="130"/>
      <c r="L201" s="130"/>
      <c r="M201" s="28" t="s">
        <v>57</v>
      </c>
      <c r="N201" s="27">
        <v>0</v>
      </c>
      <c r="O201" s="114"/>
      <c r="P201" s="115"/>
      <c r="Q201" s="26" t="s">
        <v>56</v>
      </c>
      <c r="R201" s="60" t="s">
        <v>383</v>
      </c>
      <c r="S201" s="24" t="s">
        <v>4</v>
      </c>
      <c r="T201" s="24" t="s">
        <v>4</v>
      </c>
      <c r="U201" s="23">
        <f>U202</f>
        <v>35000</v>
      </c>
      <c r="V201" s="22"/>
      <c r="W201" s="8"/>
    </row>
    <row r="202" spans="1:23" ht="12.75" customHeight="1" x14ac:dyDescent="0.25">
      <c r="A202" s="21"/>
      <c r="B202" s="84"/>
      <c r="C202" s="85"/>
      <c r="D202" s="85"/>
      <c r="E202" s="82"/>
      <c r="F202" s="83"/>
      <c r="G202" s="110" t="s">
        <v>55</v>
      </c>
      <c r="H202" s="110"/>
      <c r="I202" s="110"/>
      <c r="J202" s="110"/>
      <c r="K202" s="110"/>
      <c r="L202" s="110"/>
      <c r="M202" s="28" t="s">
        <v>55</v>
      </c>
      <c r="N202" s="27">
        <v>0</v>
      </c>
      <c r="O202" s="111"/>
      <c r="P202" s="112"/>
      <c r="Q202" s="47" t="s">
        <v>341</v>
      </c>
      <c r="R202" s="59" t="s">
        <v>384</v>
      </c>
      <c r="S202" s="30" t="s">
        <v>4</v>
      </c>
      <c r="T202" s="30" t="s">
        <v>4</v>
      </c>
      <c r="U202" s="29">
        <v>35000</v>
      </c>
      <c r="V202" s="22"/>
      <c r="W202" s="8"/>
    </row>
    <row r="203" spans="1:23" ht="12.75" customHeight="1" x14ac:dyDescent="0.25">
      <c r="A203" s="21"/>
      <c r="B203" s="84"/>
      <c r="C203" s="85"/>
      <c r="D203" s="85"/>
      <c r="E203" s="82"/>
      <c r="F203" s="83"/>
      <c r="G203" s="110" t="s">
        <v>55</v>
      </c>
      <c r="H203" s="110"/>
      <c r="I203" s="110"/>
      <c r="J203" s="110"/>
      <c r="K203" s="110"/>
      <c r="L203" s="110"/>
      <c r="M203" s="28" t="s">
        <v>55</v>
      </c>
      <c r="N203" s="27">
        <v>0</v>
      </c>
      <c r="O203" s="111"/>
      <c r="P203" s="112"/>
      <c r="Q203" s="47" t="s">
        <v>341</v>
      </c>
      <c r="R203" s="59" t="s">
        <v>385</v>
      </c>
      <c r="S203" s="30" t="s">
        <v>4</v>
      </c>
      <c r="T203" s="30" t="s">
        <v>4</v>
      </c>
      <c r="U203" s="29">
        <v>35000</v>
      </c>
      <c r="V203" s="22"/>
      <c r="W203" s="8"/>
    </row>
    <row r="204" spans="1:23" ht="12.75" customHeight="1" x14ac:dyDescent="0.25">
      <c r="A204" s="21"/>
      <c r="B204" s="36"/>
      <c r="C204" s="35"/>
      <c r="D204" s="35"/>
      <c r="E204" s="34"/>
      <c r="F204" s="34"/>
      <c r="G204" s="32"/>
      <c r="H204" s="110" t="s">
        <v>54</v>
      </c>
      <c r="I204" s="110"/>
      <c r="J204" s="110"/>
      <c r="K204" s="110"/>
      <c r="L204" s="110"/>
      <c r="M204" s="28" t="s">
        <v>54</v>
      </c>
      <c r="N204" s="27">
        <v>0</v>
      </c>
      <c r="O204" s="111"/>
      <c r="P204" s="112"/>
      <c r="Q204" s="32" t="s">
        <v>53</v>
      </c>
      <c r="R204" s="59" t="s">
        <v>386</v>
      </c>
      <c r="S204" s="30">
        <v>0</v>
      </c>
      <c r="T204" s="30">
        <v>30211</v>
      </c>
      <c r="U204" s="29">
        <v>35000</v>
      </c>
      <c r="V204" s="22"/>
      <c r="W204" s="8"/>
    </row>
    <row r="205" spans="1:23" ht="25.2" customHeight="1" x14ac:dyDescent="0.25">
      <c r="A205" s="21"/>
      <c r="B205" s="36"/>
      <c r="C205" s="35"/>
      <c r="D205" s="35"/>
      <c r="E205" s="34"/>
      <c r="F205" s="34"/>
      <c r="G205" s="33"/>
      <c r="H205" s="32"/>
      <c r="I205" s="110" t="s">
        <v>52</v>
      </c>
      <c r="J205" s="110"/>
      <c r="K205" s="110"/>
      <c r="L205" s="110"/>
      <c r="M205" s="28" t="s">
        <v>52</v>
      </c>
      <c r="N205" s="27">
        <v>0</v>
      </c>
      <c r="O205" s="111"/>
      <c r="P205" s="112"/>
      <c r="Q205" s="32" t="s">
        <v>7</v>
      </c>
      <c r="R205" s="59" t="s">
        <v>386</v>
      </c>
      <c r="S205" s="30" t="s">
        <v>4</v>
      </c>
      <c r="T205" s="30" t="s">
        <v>4</v>
      </c>
      <c r="U205" s="29">
        <v>35000</v>
      </c>
      <c r="V205" s="22"/>
      <c r="W205" s="8"/>
    </row>
    <row r="206" spans="1:23" ht="13.8" customHeight="1" x14ac:dyDescent="0.25">
      <c r="A206" s="21"/>
      <c r="B206" s="113" t="s">
        <v>6</v>
      </c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28" t="s">
        <v>52</v>
      </c>
      <c r="N206" s="27">
        <v>0</v>
      </c>
      <c r="O206" s="111"/>
      <c r="P206" s="112"/>
      <c r="Q206" s="47" t="s">
        <v>212</v>
      </c>
      <c r="R206" s="31" t="s">
        <v>51</v>
      </c>
      <c r="S206" s="30">
        <v>0</v>
      </c>
      <c r="T206" s="30">
        <v>30211</v>
      </c>
      <c r="U206" s="29">
        <v>35000</v>
      </c>
      <c r="V206" s="22"/>
      <c r="W206" s="8"/>
    </row>
    <row r="207" spans="1:23" ht="12.75" customHeight="1" x14ac:dyDescent="0.25">
      <c r="A207" s="21"/>
      <c r="B207" s="36"/>
      <c r="C207" s="35"/>
      <c r="D207" s="37"/>
      <c r="E207" s="130" t="s">
        <v>50</v>
      </c>
      <c r="F207" s="130"/>
      <c r="G207" s="130"/>
      <c r="H207" s="130"/>
      <c r="I207" s="130"/>
      <c r="J207" s="130"/>
      <c r="K207" s="130"/>
      <c r="L207" s="130"/>
      <c r="M207" s="28" t="s">
        <v>50</v>
      </c>
      <c r="N207" s="27">
        <v>0</v>
      </c>
      <c r="O207" s="114"/>
      <c r="P207" s="115"/>
      <c r="Q207" s="26" t="s">
        <v>49</v>
      </c>
      <c r="R207" s="60" t="s">
        <v>387</v>
      </c>
      <c r="S207" s="24" t="s">
        <v>4</v>
      </c>
      <c r="T207" s="24" t="s">
        <v>4</v>
      </c>
      <c r="U207" s="23">
        <f>U208+U232</f>
        <v>3681724.16</v>
      </c>
      <c r="V207" s="22"/>
      <c r="W207" s="8"/>
    </row>
    <row r="208" spans="1:23" ht="12.75" customHeight="1" x14ac:dyDescent="0.25">
      <c r="A208" s="21"/>
      <c r="B208" s="36"/>
      <c r="C208" s="35"/>
      <c r="D208" s="35"/>
      <c r="E208" s="26"/>
      <c r="F208" s="130" t="s">
        <v>48</v>
      </c>
      <c r="G208" s="130"/>
      <c r="H208" s="130"/>
      <c r="I208" s="130"/>
      <c r="J208" s="130"/>
      <c r="K208" s="130"/>
      <c r="L208" s="130"/>
      <c r="M208" s="28" t="s">
        <v>48</v>
      </c>
      <c r="N208" s="27">
        <v>0</v>
      </c>
      <c r="O208" s="114"/>
      <c r="P208" s="115"/>
      <c r="Q208" s="26" t="s">
        <v>47</v>
      </c>
      <c r="R208" s="60" t="s">
        <v>388</v>
      </c>
      <c r="S208" s="24" t="s">
        <v>4</v>
      </c>
      <c r="T208" s="24" t="s">
        <v>4</v>
      </c>
      <c r="U208" s="23">
        <f>U209</f>
        <v>3674524.16</v>
      </c>
      <c r="V208" s="22"/>
      <c r="W208" s="8"/>
    </row>
    <row r="209" spans="1:23" ht="12.75" customHeight="1" x14ac:dyDescent="0.25">
      <c r="A209" s="21"/>
      <c r="B209" s="84"/>
      <c r="C209" s="85"/>
      <c r="D209" s="85"/>
      <c r="E209" s="82"/>
      <c r="F209" s="83"/>
      <c r="G209" s="110" t="s">
        <v>46</v>
      </c>
      <c r="H209" s="110"/>
      <c r="I209" s="110"/>
      <c r="J209" s="110"/>
      <c r="K209" s="110"/>
      <c r="L209" s="110"/>
      <c r="M209" s="28" t="s">
        <v>46</v>
      </c>
      <c r="N209" s="27">
        <v>0</v>
      </c>
      <c r="O209" s="111"/>
      <c r="P209" s="112"/>
      <c r="Q209" s="47" t="s">
        <v>341</v>
      </c>
      <c r="R209" s="59" t="s">
        <v>389</v>
      </c>
      <c r="S209" s="30" t="s">
        <v>4</v>
      </c>
      <c r="T209" s="30" t="s">
        <v>4</v>
      </c>
      <c r="U209" s="29">
        <f>U210</f>
        <v>3674524.16</v>
      </c>
      <c r="V209" s="22"/>
      <c r="W209" s="8"/>
    </row>
    <row r="210" spans="1:23" ht="12.75" customHeight="1" x14ac:dyDescent="0.25">
      <c r="A210" s="21"/>
      <c r="B210" s="36"/>
      <c r="C210" s="35"/>
      <c r="D210" s="35"/>
      <c r="E210" s="34"/>
      <c r="F210" s="26"/>
      <c r="G210" s="110" t="s">
        <v>46</v>
      </c>
      <c r="H210" s="110"/>
      <c r="I210" s="110"/>
      <c r="J210" s="110"/>
      <c r="K210" s="110"/>
      <c r="L210" s="110"/>
      <c r="M210" s="28" t="s">
        <v>46</v>
      </c>
      <c r="N210" s="27">
        <v>0</v>
      </c>
      <c r="O210" s="111"/>
      <c r="P210" s="112"/>
      <c r="Q210" s="47" t="s">
        <v>341</v>
      </c>
      <c r="R210" s="59" t="s">
        <v>390</v>
      </c>
      <c r="S210" s="30" t="s">
        <v>4</v>
      </c>
      <c r="T210" s="30" t="s">
        <v>4</v>
      </c>
      <c r="U210" s="29">
        <f>U211+U222</f>
        <v>3674524.16</v>
      </c>
      <c r="V210" s="22"/>
      <c r="W210" s="8"/>
    </row>
    <row r="211" spans="1:23" ht="12.75" customHeight="1" x14ac:dyDescent="0.25">
      <c r="A211" s="21"/>
      <c r="B211" s="84"/>
      <c r="C211" s="85"/>
      <c r="D211" s="85"/>
      <c r="E211" s="82"/>
      <c r="F211" s="83"/>
      <c r="G211" s="110" t="s">
        <v>46</v>
      </c>
      <c r="H211" s="110"/>
      <c r="I211" s="110"/>
      <c r="J211" s="110"/>
      <c r="K211" s="110"/>
      <c r="L211" s="110"/>
      <c r="M211" s="28" t="s">
        <v>46</v>
      </c>
      <c r="N211" s="27">
        <v>0</v>
      </c>
      <c r="O211" s="111"/>
      <c r="P211" s="112"/>
      <c r="Q211" s="47" t="s">
        <v>391</v>
      </c>
      <c r="R211" s="59" t="s">
        <v>392</v>
      </c>
      <c r="S211" s="30" t="s">
        <v>4</v>
      </c>
      <c r="T211" s="30" t="s">
        <v>4</v>
      </c>
      <c r="U211" s="29">
        <f>U212+U219</f>
        <v>638287.26</v>
      </c>
      <c r="V211" s="22"/>
      <c r="W211" s="8"/>
    </row>
    <row r="212" spans="1:23" ht="12.75" customHeight="1" x14ac:dyDescent="0.25">
      <c r="A212" s="21"/>
      <c r="B212" s="36"/>
      <c r="C212" s="35"/>
      <c r="D212" s="35"/>
      <c r="E212" s="34"/>
      <c r="F212" s="34"/>
      <c r="G212" s="32"/>
      <c r="H212" s="110" t="s">
        <v>45</v>
      </c>
      <c r="I212" s="110"/>
      <c r="J212" s="110"/>
      <c r="K212" s="110"/>
      <c r="L212" s="110"/>
      <c r="M212" s="28" t="s">
        <v>45</v>
      </c>
      <c r="N212" s="27">
        <v>0</v>
      </c>
      <c r="O212" s="111"/>
      <c r="P212" s="112"/>
      <c r="Q212" s="32" t="s">
        <v>44</v>
      </c>
      <c r="R212" s="59" t="s">
        <v>393</v>
      </c>
      <c r="S212" s="30">
        <v>0</v>
      </c>
      <c r="T212" s="30">
        <v>30211</v>
      </c>
      <c r="U212" s="29">
        <f>U213+U215+U217</f>
        <v>633656.49</v>
      </c>
      <c r="V212" s="22"/>
      <c r="W212" s="8"/>
    </row>
    <row r="213" spans="1:23" ht="12.75" customHeight="1" x14ac:dyDescent="0.25">
      <c r="A213" s="21"/>
      <c r="B213" s="36"/>
      <c r="C213" s="35"/>
      <c r="D213" s="35"/>
      <c r="E213" s="34"/>
      <c r="F213" s="34"/>
      <c r="G213" s="33"/>
      <c r="H213" s="32"/>
      <c r="I213" s="110" t="s">
        <v>43</v>
      </c>
      <c r="J213" s="110"/>
      <c r="K213" s="110"/>
      <c r="L213" s="110"/>
      <c r="M213" s="28" t="s">
        <v>43</v>
      </c>
      <c r="N213" s="27">
        <v>0</v>
      </c>
      <c r="O213" s="111"/>
      <c r="P213" s="112"/>
      <c r="Q213" s="32" t="s">
        <v>37</v>
      </c>
      <c r="R213" s="59" t="s">
        <v>394</v>
      </c>
      <c r="S213" s="30" t="s">
        <v>4</v>
      </c>
      <c r="T213" s="30" t="s">
        <v>4</v>
      </c>
      <c r="U213" s="29">
        <f>U214</f>
        <v>582581.05000000005</v>
      </c>
      <c r="V213" s="22"/>
      <c r="W213" s="8"/>
    </row>
    <row r="214" spans="1:23" ht="12.75" customHeight="1" x14ac:dyDescent="0.25">
      <c r="A214" s="21"/>
      <c r="B214" s="113" t="s">
        <v>6</v>
      </c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28" t="s">
        <v>43</v>
      </c>
      <c r="N214" s="27">
        <v>0</v>
      </c>
      <c r="O214" s="111"/>
      <c r="P214" s="112"/>
      <c r="Q214" s="47" t="s">
        <v>212</v>
      </c>
      <c r="R214" s="59" t="s">
        <v>394</v>
      </c>
      <c r="S214" s="30">
        <v>0</v>
      </c>
      <c r="T214" s="30">
        <v>30211</v>
      </c>
      <c r="U214" s="29">
        <v>582581.05000000005</v>
      </c>
      <c r="V214" s="22"/>
      <c r="W214" s="8"/>
    </row>
    <row r="215" spans="1:23" ht="27" customHeight="1" x14ac:dyDescent="0.25">
      <c r="A215" s="21"/>
      <c r="B215" s="36"/>
      <c r="C215" s="35"/>
      <c r="D215" s="35"/>
      <c r="E215" s="34"/>
      <c r="F215" s="34"/>
      <c r="G215" s="33"/>
      <c r="H215" s="32"/>
      <c r="I215" s="110" t="s">
        <v>42</v>
      </c>
      <c r="J215" s="110"/>
      <c r="K215" s="110"/>
      <c r="L215" s="110"/>
      <c r="M215" s="28" t="s">
        <v>42</v>
      </c>
      <c r="N215" s="27">
        <v>0</v>
      </c>
      <c r="O215" s="111"/>
      <c r="P215" s="112"/>
      <c r="Q215" s="32" t="s">
        <v>7</v>
      </c>
      <c r="R215" s="59" t="s">
        <v>395</v>
      </c>
      <c r="S215" s="30" t="s">
        <v>4</v>
      </c>
      <c r="T215" s="30" t="s">
        <v>4</v>
      </c>
      <c r="U215" s="29">
        <f>U216</f>
        <v>50325.120000000003</v>
      </c>
      <c r="V215" s="22"/>
      <c r="W215" s="8"/>
    </row>
    <row r="216" spans="1:23" ht="12.75" customHeight="1" x14ac:dyDescent="0.25">
      <c r="A216" s="21"/>
      <c r="B216" s="113" t="s">
        <v>6</v>
      </c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28" t="s">
        <v>42</v>
      </c>
      <c r="N216" s="27">
        <v>0</v>
      </c>
      <c r="O216" s="111"/>
      <c r="P216" s="112"/>
      <c r="Q216" s="47" t="s">
        <v>212</v>
      </c>
      <c r="R216" s="59" t="s">
        <v>395</v>
      </c>
      <c r="S216" s="30">
        <v>0</v>
      </c>
      <c r="T216" s="30">
        <v>30211</v>
      </c>
      <c r="U216" s="29">
        <v>50325.120000000003</v>
      </c>
      <c r="V216" s="22"/>
      <c r="W216" s="8"/>
    </row>
    <row r="217" spans="1:23" ht="14.4" customHeight="1" x14ac:dyDescent="0.25">
      <c r="A217" s="21"/>
      <c r="B217" s="84"/>
      <c r="C217" s="85"/>
      <c r="D217" s="85"/>
      <c r="E217" s="82"/>
      <c r="F217" s="82"/>
      <c r="G217" s="81"/>
      <c r="H217" s="80"/>
      <c r="I217" s="110" t="s">
        <v>42</v>
      </c>
      <c r="J217" s="110"/>
      <c r="K217" s="110"/>
      <c r="L217" s="110"/>
      <c r="M217" s="28" t="s">
        <v>42</v>
      </c>
      <c r="N217" s="27">
        <v>0</v>
      </c>
      <c r="O217" s="111"/>
      <c r="P217" s="112"/>
      <c r="Q217" s="80" t="s">
        <v>40</v>
      </c>
      <c r="R217" s="59" t="s">
        <v>396</v>
      </c>
      <c r="S217" s="30" t="s">
        <v>4</v>
      </c>
      <c r="T217" s="30" t="s">
        <v>4</v>
      </c>
      <c r="U217" s="29">
        <f>U218</f>
        <v>750.32</v>
      </c>
      <c r="V217" s="22"/>
      <c r="W217" s="8"/>
    </row>
    <row r="218" spans="1:23" ht="12.75" customHeight="1" x14ac:dyDescent="0.25">
      <c r="A218" s="21"/>
      <c r="B218" s="113" t="s">
        <v>6</v>
      </c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28" t="s">
        <v>42</v>
      </c>
      <c r="N218" s="27">
        <v>0</v>
      </c>
      <c r="O218" s="111"/>
      <c r="P218" s="112"/>
      <c r="Q218" s="47" t="s">
        <v>212</v>
      </c>
      <c r="R218" s="59" t="s">
        <v>396</v>
      </c>
      <c r="S218" s="30">
        <v>0</v>
      </c>
      <c r="T218" s="30">
        <v>30211</v>
      </c>
      <c r="U218" s="29">
        <v>750.32</v>
      </c>
      <c r="V218" s="22"/>
      <c r="W218" s="8"/>
    </row>
    <row r="219" spans="1:23" ht="37.200000000000003" customHeight="1" x14ac:dyDescent="0.25">
      <c r="A219" s="21"/>
      <c r="B219" s="84"/>
      <c r="C219" s="85"/>
      <c r="D219" s="85"/>
      <c r="E219" s="82"/>
      <c r="F219" s="82"/>
      <c r="G219" s="80"/>
      <c r="H219" s="110" t="s">
        <v>39</v>
      </c>
      <c r="I219" s="110"/>
      <c r="J219" s="110"/>
      <c r="K219" s="110"/>
      <c r="L219" s="110"/>
      <c r="M219" s="28" t="s">
        <v>39</v>
      </c>
      <c r="N219" s="27">
        <v>0</v>
      </c>
      <c r="O219" s="111"/>
      <c r="P219" s="112"/>
      <c r="Q219" s="80" t="s">
        <v>38</v>
      </c>
      <c r="R219" s="59" t="s">
        <v>398</v>
      </c>
      <c r="S219" s="30">
        <v>0</v>
      </c>
      <c r="T219" s="30">
        <v>30211</v>
      </c>
      <c r="U219" s="29">
        <f>U220</f>
        <v>4630.7700000000004</v>
      </c>
      <c r="V219" s="22"/>
      <c r="W219" s="8"/>
    </row>
    <row r="220" spans="1:23" ht="16.2" customHeight="1" x14ac:dyDescent="0.25">
      <c r="A220" s="21"/>
      <c r="B220" s="84"/>
      <c r="C220" s="85"/>
      <c r="D220" s="85"/>
      <c r="E220" s="82"/>
      <c r="F220" s="82"/>
      <c r="G220" s="80"/>
      <c r="H220" s="110" t="s">
        <v>39</v>
      </c>
      <c r="I220" s="110"/>
      <c r="J220" s="110"/>
      <c r="K220" s="110"/>
      <c r="L220" s="110"/>
      <c r="M220" s="28" t="s">
        <v>39</v>
      </c>
      <c r="N220" s="27">
        <v>0</v>
      </c>
      <c r="O220" s="111"/>
      <c r="P220" s="112"/>
      <c r="Q220" s="80" t="s">
        <v>37</v>
      </c>
      <c r="R220" s="59" t="s">
        <v>397</v>
      </c>
      <c r="S220" s="30"/>
      <c r="T220" s="30"/>
      <c r="U220" s="29">
        <v>4630.7700000000004</v>
      </c>
      <c r="V220" s="22"/>
      <c r="W220" s="8"/>
    </row>
    <row r="221" spans="1:23" ht="12.75" customHeight="1" x14ac:dyDescent="0.25">
      <c r="A221" s="21"/>
      <c r="B221" s="113" t="s">
        <v>6</v>
      </c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28" t="s">
        <v>42</v>
      </c>
      <c r="N221" s="27">
        <v>0</v>
      </c>
      <c r="O221" s="111"/>
      <c r="P221" s="112"/>
      <c r="Q221" s="47" t="s">
        <v>212</v>
      </c>
      <c r="R221" s="59" t="s">
        <v>397</v>
      </c>
      <c r="S221" s="30">
        <v>0</v>
      </c>
      <c r="T221" s="30">
        <v>30211</v>
      </c>
      <c r="U221" s="29">
        <v>4630.7700000000004</v>
      </c>
      <c r="V221" s="22"/>
      <c r="W221" s="8"/>
    </row>
    <row r="222" spans="1:23" ht="12.75" customHeight="1" x14ac:dyDescent="0.25">
      <c r="A222" s="21"/>
      <c r="B222" s="84"/>
      <c r="C222" s="85"/>
      <c r="D222" s="85"/>
      <c r="E222" s="82"/>
      <c r="F222" s="82"/>
      <c r="G222" s="81"/>
      <c r="H222" s="80"/>
      <c r="I222" s="110" t="s">
        <v>41</v>
      </c>
      <c r="J222" s="110"/>
      <c r="K222" s="110"/>
      <c r="L222" s="110"/>
      <c r="M222" s="28" t="s">
        <v>41</v>
      </c>
      <c r="N222" s="27">
        <v>0</v>
      </c>
      <c r="O222" s="111"/>
      <c r="P222" s="112"/>
      <c r="Q222" s="47" t="s">
        <v>399</v>
      </c>
      <c r="R222" s="59" t="s">
        <v>400</v>
      </c>
      <c r="S222" s="30" t="s">
        <v>4</v>
      </c>
      <c r="T222" s="30" t="s">
        <v>4</v>
      </c>
      <c r="U222" s="29">
        <f>U223+U226+U229</f>
        <v>3036236.9</v>
      </c>
      <c r="V222" s="22"/>
      <c r="W222" s="8"/>
    </row>
    <row r="223" spans="1:23" ht="12.75" customHeight="1" x14ac:dyDescent="0.25">
      <c r="A223" s="21"/>
      <c r="B223" s="84"/>
      <c r="C223" s="85"/>
      <c r="D223" s="85"/>
      <c r="E223" s="82"/>
      <c r="F223" s="82"/>
      <c r="G223" s="81"/>
      <c r="H223" s="80"/>
      <c r="I223" s="110" t="s">
        <v>41</v>
      </c>
      <c r="J223" s="110"/>
      <c r="K223" s="110"/>
      <c r="L223" s="110"/>
      <c r="M223" s="28" t="s">
        <v>41</v>
      </c>
      <c r="N223" s="27">
        <v>0</v>
      </c>
      <c r="O223" s="111"/>
      <c r="P223" s="112"/>
      <c r="Q223" s="47" t="s">
        <v>44</v>
      </c>
      <c r="R223" s="59" t="s">
        <v>401</v>
      </c>
      <c r="S223" s="30">
        <v>0</v>
      </c>
      <c r="T223" s="30">
        <v>30211</v>
      </c>
      <c r="U223" s="29">
        <f>U224</f>
        <v>2733265.64</v>
      </c>
      <c r="V223" s="22"/>
      <c r="W223" s="8"/>
    </row>
    <row r="224" spans="1:23" ht="12.75" customHeight="1" x14ac:dyDescent="0.25">
      <c r="A224" s="21"/>
      <c r="B224" s="36"/>
      <c r="C224" s="35"/>
      <c r="D224" s="35"/>
      <c r="E224" s="34"/>
      <c r="F224" s="34"/>
      <c r="G224" s="33"/>
      <c r="H224" s="32"/>
      <c r="I224" s="110" t="s">
        <v>41</v>
      </c>
      <c r="J224" s="110"/>
      <c r="K224" s="110"/>
      <c r="L224" s="110"/>
      <c r="M224" s="28" t="s">
        <v>41</v>
      </c>
      <c r="N224" s="27">
        <v>0</v>
      </c>
      <c r="O224" s="111"/>
      <c r="P224" s="112"/>
      <c r="Q224" s="32" t="s">
        <v>36</v>
      </c>
      <c r="R224" s="59" t="s">
        <v>402</v>
      </c>
      <c r="S224" s="30" t="s">
        <v>4</v>
      </c>
      <c r="T224" s="30" t="s">
        <v>4</v>
      </c>
      <c r="U224" s="29">
        <v>2733265.64</v>
      </c>
      <c r="V224" s="22"/>
      <c r="W224" s="8"/>
    </row>
    <row r="225" spans="1:23" ht="12.75" customHeight="1" x14ac:dyDescent="0.25">
      <c r="A225" s="21"/>
      <c r="B225" s="113" t="s">
        <v>6</v>
      </c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28" t="s">
        <v>41</v>
      </c>
      <c r="N225" s="27">
        <v>0</v>
      </c>
      <c r="O225" s="111"/>
      <c r="P225" s="112"/>
      <c r="Q225" s="47" t="s">
        <v>212</v>
      </c>
      <c r="R225" s="59" t="s">
        <v>402</v>
      </c>
      <c r="S225" s="30">
        <v>0</v>
      </c>
      <c r="T225" s="30">
        <v>30211</v>
      </c>
      <c r="U225" s="29">
        <v>2733265.64</v>
      </c>
      <c r="V225" s="22"/>
      <c r="W225" s="8"/>
    </row>
    <row r="226" spans="1:23" ht="33.6" customHeight="1" x14ac:dyDescent="0.25">
      <c r="A226" s="21"/>
      <c r="B226" s="36"/>
      <c r="C226" s="35"/>
      <c r="D226" s="35"/>
      <c r="E226" s="34"/>
      <c r="F226" s="34"/>
      <c r="G226" s="32"/>
      <c r="H226" s="110" t="s">
        <v>39</v>
      </c>
      <c r="I226" s="110"/>
      <c r="J226" s="110"/>
      <c r="K226" s="110"/>
      <c r="L226" s="110"/>
      <c r="M226" s="28" t="s">
        <v>39</v>
      </c>
      <c r="N226" s="27">
        <v>0</v>
      </c>
      <c r="O226" s="111"/>
      <c r="P226" s="112"/>
      <c r="Q226" s="32" t="s">
        <v>38</v>
      </c>
      <c r="R226" s="59" t="s">
        <v>403</v>
      </c>
      <c r="S226" s="30">
        <v>0</v>
      </c>
      <c r="T226" s="30">
        <v>30211</v>
      </c>
      <c r="U226" s="29">
        <v>2971.26</v>
      </c>
      <c r="V226" s="22"/>
      <c r="W226" s="8"/>
    </row>
    <row r="227" spans="1:23" ht="12.75" customHeight="1" x14ac:dyDescent="0.25">
      <c r="A227" s="21"/>
      <c r="B227" s="36"/>
      <c r="C227" s="35"/>
      <c r="D227" s="35"/>
      <c r="E227" s="34"/>
      <c r="F227" s="34"/>
      <c r="G227" s="33"/>
      <c r="H227" s="32"/>
      <c r="I227" s="110" t="s">
        <v>35</v>
      </c>
      <c r="J227" s="110"/>
      <c r="K227" s="110"/>
      <c r="L227" s="110"/>
      <c r="M227" s="28" t="s">
        <v>35</v>
      </c>
      <c r="N227" s="27">
        <v>0</v>
      </c>
      <c r="O227" s="111"/>
      <c r="P227" s="112"/>
      <c r="Q227" s="32" t="s">
        <v>36</v>
      </c>
      <c r="R227" s="59" t="s">
        <v>404</v>
      </c>
      <c r="S227" s="30" t="s">
        <v>4</v>
      </c>
      <c r="T227" s="30" t="s">
        <v>4</v>
      </c>
      <c r="U227" s="29">
        <v>2971.26</v>
      </c>
      <c r="V227" s="22"/>
      <c r="W227" s="8"/>
    </row>
    <row r="228" spans="1:23" ht="12.75" customHeight="1" x14ac:dyDescent="0.25">
      <c r="A228" s="21"/>
      <c r="B228" s="113" t="s">
        <v>6</v>
      </c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28" t="s">
        <v>35</v>
      </c>
      <c r="N228" s="27">
        <v>0</v>
      </c>
      <c r="O228" s="111"/>
      <c r="P228" s="112"/>
      <c r="Q228" s="47" t="s">
        <v>212</v>
      </c>
      <c r="R228" s="59" t="s">
        <v>404</v>
      </c>
      <c r="S228" s="30">
        <v>0</v>
      </c>
      <c r="T228" s="30">
        <v>30211</v>
      </c>
      <c r="U228" s="29">
        <v>2971.26</v>
      </c>
      <c r="V228" s="22"/>
      <c r="W228" s="8"/>
    </row>
    <row r="229" spans="1:23" ht="14.4" customHeight="1" x14ac:dyDescent="0.25">
      <c r="A229" s="21"/>
      <c r="B229" s="102"/>
      <c r="C229" s="103"/>
      <c r="D229" s="103"/>
      <c r="E229" s="101"/>
      <c r="F229" s="101"/>
      <c r="G229" s="100"/>
      <c r="H229" s="110" t="s">
        <v>39</v>
      </c>
      <c r="I229" s="110"/>
      <c r="J229" s="110"/>
      <c r="K229" s="110"/>
      <c r="L229" s="110"/>
      <c r="M229" s="28" t="s">
        <v>39</v>
      </c>
      <c r="N229" s="27">
        <v>0</v>
      </c>
      <c r="O229" s="111"/>
      <c r="P229" s="112"/>
      <c r="Q229" s="100" t="s">
        <v>480</v>
      </c>
      <c r="R229" s="59" t="s">
        <v>481</v>
      </c>
      <c r="S229" s="30">
        <v>0</v>
      </c>
      <c r="T229" s="30">
        <v>30211</v>
      </c>
      <c r="U229" s="29">
        <v>300000</v>
      </c>
      <c r="V229" s="22"/>
      <c r="W229" s="8"/>
    </row>
    <row r="230" spans="1:23" ht="12.75" customHeight="1" x14ac:dyDescent="0.25">
      <c r="A230" s="21"/>
      <c r="B230" s="102"/>
      <c r="C230" s="103"/>
      <c r="D230" s="103"/>
      <c r="E230" s="101"/>
      <c r="F230" s="101"/>
      <c r="G230" s="99"/>
      <c r="H230" s="100"/>
      <c r="I230" s="110" t="s">
        <v>35</v>
      </c>
      <c r="J230" s="110"/>
      <c r="K230" s="110"/>
      <c r="L230" s="110"/>
      <c r="M230" s="28" t="s">
        <v>35</v>
      </c>
      <c r="N230" s="27">
        <v>0</v>
      </c>
      <c r="O230" s="111"/>
      <c r="P230" s="112"/>
      <c r="Q230" s="100" t="s">
        <v>36</v>
      </c>
      <c r="R230" s="59" t="s">
        <v>482</v>
      </c>
      <c r="S230" s="30" t="s">
        <v>4</v>
      </c>
      <c r="T230" s="30" t="s">
        <v>4</v>
      </c>
      <c r="U230" s="29">
        <v>300000</v>
      </c>
      <c r="V230" s="22"/>
      <c r="W230" s="8"/>
    </row>
    <row r="231" spans="1:23" ht="12.75" customHeight="1" x14ac:dyDescent="0.25">
      <c r="A231" s="21"/>
      <c r="B231" s="113" t="s">
        <v>6</v>
      </c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28" t="s">
        <v>35</v>
      </c>
      <c r="N231" s="27">
        <v>0</v>
      </c>
      <c r="O231" s="111"/>
      <c r="P231" s="112"/>
      <c r="Q231" s="47" t="s">
        <v>212</v>
      </c>
      <c r="R231" s="59" t="s">
        <v>482</v>
      </c>
      <c r="S231" s="30">
        <v>0</v>
      </c>
      <c r="T231" s="30">
        <v>30211</v>
      </c>
      <c r="U231" s="29">
        <v>300000</v>
      </c>
      <c r="V231" s="22"/>
      <c r="W231" s="8"/>
    </row>
    <row r="232" spans="1:23" ht="12.75" customHeight="1" x14ac:dyDescent="0.25">
      <c r="A232" s="21"/>
      <c r="B232" s="36"/>
      <c r="C232" s="35"/>
      <c r="D232" s="35"/>
      <c r="E232" s="26"/>
      <c r="F232" s="130" t="s">
        <v>34</v>
      </c>
      <c r="G232" s="130"/>
      <c r="H232" s="130"/>
      <c r="I232" s="130"/>
      <c r="J232" s="130"/>
      <c r="K232" s="130"/>
      <c r="L232" s="130"/>
      <c r="M232" s="28" t="s">
        <v>34</v>
      </c>
      <c r="N232" s="27">
        <v>0</v>
      </c>
      <c r="O232" s="114"/>
      <c r="P232" s="115"/>
      <c r="Q232" s="26" t="s">
        <v>33</v>
      </c>
      <c r="R232" s="60" t="s">
        <v>405</v>
      </c>
      <c r="S232" s="24" t="s">
        <v>4</v>
      </c>
      <c r="T232" s="24" t="s">
        <v>4</v>
      </c>
      <c r="U232" s="23">
        <f>U233</f>
        <v>7200</v>
      </c>
      <c r="V232" s="22"/>
      <c r="W232" s="8"/>
    </row>
    <row r="233" spans="1:23" ht="12.75" customHeight="1" x14ac:dyDescent="0.25">
      <c r="A233" s="21"/>
      <c r="B233" s="84"/>
      <c r="C233" s="85"/>
      <c r="D233" s="85"/>
      <c r="E233" s="82"/>
      <c r="F233" s="83"/>
      <c r="G233" s="110" t="s">
        <v>32</v>
      </c>
      <c r="H233" s="110"/>
      <c r="I233" s="110"/>
      <c r="J233" s="110"/>
      <c r="K233" s="110"/>
      <c r="L233" s="110"/>
      <c r="M233" s="28" t="s">
        <v>32</v>
      </c>
      <c r="N233" s="27">
        <v>0</v>
      </c>
      <c r="O233" s="111"/>
      <c r="P233" s="112"/>
      <c r="Q233" s="47" t="s">
        <v>341</v>
      </c>
      <c r="R233" s="59" t="s">
        <v>406</v>
      </c>
      <c r="S233" s="30" t="s">
        <v>4</v>
      </c>
      <c r="T233" s="30" t="s">
        <v>4</v>
      </c>
      <c r="U233" s="29">
        <f>U234</f>
        <v>7200</v>
      </c>
      <c r="V233" s="22"/>
      <c r="W233" s="8"/>
    </row>
    <row r="234" spans="1:23" ht="12.75" customHeight="1" x14ac:dyDescent="0.25">
      <c r="A234" s="21"/>
      <c r="B234" s="36"/>
      <c r="C234" s="35"/>
      <c r="D234" s="35"/>
      <c r="E234" s="34"/>
      <c r="F234" s="26"/>
      <c r="G234" s="110" t="s">
        <v>32</v>
      </c>
      <c r="H234" s="110"/>
      <c r="I234" s="110"/>
      <c r="J234" s="110"/>
      <c r="K234" s="110"/>
      <c r="L234" s="110"/>
      <c r="M234" s="28" t="s">
        <v>32</v>
      </c>
      <c r="N234" s="27">
        <v>0</v>
      </c>
      <c r="O234" s="111"/>
      <c r="P234" s="112"/>
      <c r="Q234" s="47" t="s">
        <v>341</v>
      </c>
      <c r="R234" s="59" t="s">
        <v>407</v>
      </c>
      <c r="S234" s="30" t="s">
        <v>4</v>
      </c>
      <c r="T234" s="30" t="s">
        <v>4</v>
      </c>
      <c r="U234" s="29">
        <f>U235+U239</f>
        <v>7200</v>
      </c>
      <c r="V234" s="22"/>
      <c r="W234" s="8"/>
    </row>
    <row r="235" spans="1:23" ht="12.75" customHeight="1" x14ac:dyDescent="0.25">
      <c r="A235" s="21"/>
      <c r="B235" s="84"/>
      <c r="C235" s="85"/>
      <c r="D235" s="85"/>
      <c r="E235" s="82"/>
      <c r="F235" s="83"/>
      <c r="G235" s="110" t="s">
        <v>32</v>
      </c>
      <c r="H235" s="110"/>
      <c r="I235" s="110"/>
      <c r="J235" s="110"/>
      <c r="K235" s="110"/>
      <c r="L235" s="110"/>
      <c r="M235" s="28" t="s">
        <v>32</v>
      </c>
      <c r="N235" s="27">
        <v>0</v>
      </c>
      <c r="O235" s="111"/>
      <c r="P235" s="112"/>
      <c r="Q235" s="47" t="s">
        <v>279</v>
      </c>
      <c r="R235" s="59" t="s">
        <v>408</v>
      </c>
      <c r="S235" s="30" t="s">
        <v>4</v>
      </c>
      <c r="T235" s="30" t="s">
        <v>4</v>
      </c>
      <c r="U235" s="29">
        <v>3200</v>
      </c>
      <c r="V235" s="22"/>
      <c r="W235" s="8"/>
    </row>
    <row r="236" spans="1:23" ht="17.399999999999999" customHeight="1" x14ac:dyDescent="0.25">
      <c r="A236" s="21"/>
      <c r="B236" s="36"/>
      <c r="C236" s="35"/>
      <c r="D236" s="35"/>
      <c r="E236" s="34"/>
      <c r="F236" s="34"/>
      <c r="G236" s="32"/>
      <c r="H236" s="110" t="s">
        <v>31</v>
      </c>
      <c r="I236" s="110"/>
      <c r="J236" s="110"/>
      <c r="K236" s="110"/>
      <c r="L236" s="110"/>
      <c r="M236" s="28" t="s">
        <v>31</v>
      </c>
      <c r="N236" s="27">
        <v>0</v>
      </c>
      <c r="O236" s="111"/>
      <c r="P236" s="112"/>
      <c r="Q236" s="32" t="s">
        <v>30</v>
      </c>
      <c r="R236" s="59" t="s">
        <v>409</v>
      </c>
      <c r="S236" s="30">
        <v>0</v>
      </c>
      <c r="T236" s="30">
        <v>30211</v>
      </c>
      <c r="U236" s="29">
        <v>3200</v>
      </c>
      <c r="V236" s="22"/>
      <c r="W236" s="8"/>
    </row>
    <row r="237" spans="1:23" ht="26.4" customHeight="1" x14ac:dyDescent="0.25">
      <c r="A237" s="21"/>
      <c r="B237" s="36"/>
      <c r="C237" s="35"/>
      <c r="D237" s="35"/>
      <c r="E237" s="34"/>
      <c r="F237" s="34"/>
      <c r="G237" s="33"/>
      <c r="H237" s="32"/>
      <c r="I237" s="110" t="s">
        <v>29</v>
      </c>
      <c r="J237" s="110"/>
      <c r="K237" s="110"/>
      <c r="L237" s="110"/>
      <c r="M237" s="28" t="s">
        <v>29</v>
      </c>
      <c r="N237" s="27">
        <v>0</v>
      </c>
      <c r="O237" s="111"/>
      <c r="P237" s="112"/>
      <c r="Q237" s="32" t="s">
        <v>7</v>
      </c>
      <c r="R237" s="59" t="s">
        <v>410</v>
      </c>
      <c r="S237" s="30" t="s">
        <v>4</v>
      </c>
      <c r="T237" s="30" t="s">
        <v>4</v>
      </c>
      <c r="U237" s="29">
        <v>3200</v>
      </c>
      <c r="V237" s="22"/>
      <c r="W237" s="8"/>
    </row>
    <row r="238" spans="1:23" ht="12.75" customHeight="1" x14ac:dyDescent="0.25">
      <c r="A238" s="21"/>
      <c r="B238" s="113" t="s">
        <v>6</v>
      </c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28" t="s">
        <v>29</v>
      </c>
      <c r="N238" s="27">
        <v>0</v>
      </c>
      <c r="O238" s="111"/>
      <c r="P238" s="112"/>
      <c r="Q238" s="47" t="s">
        <v>212</v>
      </c>
      <c r="R238" s="59" t="s">
        <v>410</v>
      </c>
      <c r="S238" s="30">
        <v>0</v>
      </c>
      <c r="T238" s="30">
        <v>30211</v>
      </c>
      <c r="U238" s="29">
        <v>3200</v>
      </c>
      <c r="V238" s="22"/>
      <c r="W238" s="8"/>
    </row>
    <row r="239" spans="1:23" ht="12.75" customHeight="1" x14ac:dyDescent="0.25">
      <c r="A239" s="21"/>
      <c r="B239" s="84"/>
      <c r="C239" s="85"/>
      <c r="D239" s="85"/>
      <c r="E239" s="82"/>
      <c r="F239" s="82"/>
      <c r="G239" s="81"/>
      <c r="H239" s="80"/>
      <c r="I239" s="110" t="s">
        <v>41</v>
      </c>
      <c r="J239" s="110"/>
      <c r="K239" s="110"/>
      <c r="L239" s="110"/>
      <c r="M239" s="28" t="s">
        <v>41</v>
      </c>
      <c r="N239" s="27">
        <v>0</v>
      </c>
      <c r="O239" s="111"/>
      <c r="P239" s="112"/>
      <c r="Q239" s="47" t="s">
        <v>399</v>
      </c>
      <c r="R239" s="59" t="s">
        <v>411</v>
      </c>
      <c r="S239" s="30" t="s">
        <v>4</v>
      </c>
      <c r="T239" s="30" t="s">
        <v>4</v>
      </c>
      <c r="U239" s="29">
        <v>4000</v>
      </c>
      <c r="V239" s="22"/>
      <c r="W239" s="8"/>
    </row>
    <row r="240" spans="1:23" ht="12.75" customHeight="1" x14ac:dyDescent="0.25">
      <c r="A240" s="21"/>
      <c r="B240" s="36"/>
      <c r="C240" s="35"/>
      <c r="D240" s="35"/>
      <c r="E240" s="34"/>
      <c r="F240" s="34"/>
      <c r="G240" s="32"/>
      <c r="H240" s="110" t="s">
        <v>28</v>
      </c>
      <c r="I240" s="110"/>
      <c r="J240" s="110"/>
      <c r="K240" s="110"/>
      <c r="L240" s="110"/>
      <c r="M240" s="28" t="s">
        <v>28</v>
      </c>
      <c r="N240" s="27">
        <v>0</v>
      </c>
      <c r="O240" s="111"/>
      <c r="P240" s="112"/>
      <c r="Q240" s="32" t="s">
        <v>27</v>
      </c>
      <c r="R240" s="59" t="s">
        <v>412</v>
      </c>
      <c r="S240" s="30">
        <v>0</v>
      </c>
      <c r="T240" s="30">
        <v>30211</v>
      </c>
      <c r="U240" s="29">
        <v>4000</v>
      </c>
      <c r="V240" s="22"/>
      <c r="W240" s="8"/>
    </row>
    <row r="241" spans="1:23" ht="27" customHeight="1" x14ac:dyDescent="0.25">
      <c r="A241" s="21"/>
      <c r="B241" s="36"/>
      <c r="C241" s="35"/>
      <c r="D241" s="35"/>
      <c r="E241" s="34"/>
      <c r="F241" s="34"/>
      <c r="G241" s="33"/>
      <c r="H241" s="32"/>
      <c r="I241" s="110" t="s">
        <v>26</v>
      </c>
      <c r="J241" s="110"/>
      <c r="K241" s="110"/>
      <c r="L241" s="110"/>
      <c r="M241" s="28" t="s">
        <v>26</v>
      </c>
      <c r="N241" s="27">
        <v>0</v>
      </c>
      <c r="O241" s="111"/>
      <c r="P241" s="112"/>
      <c r="Q241" s="32" t="s">
        <v>7</v>
      </c>
      <c r="R241" s="59" t="s">
        <v>413</v>
      </c>
      <c r="S241" s="30" t="s">
        <v>4</v>
      </c>
      <c r="T241" s="30" t="s">
        <v>4</v>
      </c>
      <c r="U241" s="29">
        <v>4000</v>
      </c>
      <c r="V241" s="22"/>
      <c r="W241" s="8"/>
    </row>
    <row r="242" spans="1:23" ht="12.75" customHeight="1" x14ac:dyDescent="0.25">
      <c r="A242" s="21"/>
      <c r="B242" s="113" t="s">
        <v>6</v>
      </c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28" t="s">
        <v>26</v>
      </c>
      <c r="N242" s="27">
        <v>0</v>
      </c>
      <c r="O242" s="111"/>
      <c r="P242" s="112"/>
      <c r="Q242" s="47" t="s">
        <v>212</v>
      </c>
      <c r="R242" s="59" t="s">
        <v>413</v>
      </c>
      <c r="S242" s="30">
        <v>0</v>
      </c>
      <c r="T242" s="30">
        <v>30211</v>
      </c>
      <c r="U242" s="29">
        <v>4000</v>
      </c>
      <c r="V242" s="22"/>
      <c r="W242" s="8"/>
    </row>
    <row r="243" spans="1:23" ht="12.75" customHeight="1" x14ac:dyDescent="0.25">
      <c r="A243" s="21"/>
      <c r="B243" s="36"/>
      <c r="C243" s="35"/>
      <c r="D243" s="37"/>
      <c r="E243" s="130" t="s">
        <v>25</v>
      </c>
      <c r="F243" s="130"/>
      <c r="G243" s="130"/>
      <c r="H243" s="130"/>
      <c r="I243" s="130"/>
      <c r="J243" s="130"/>
      <c r="K243" s="130"/>
      <c r="L243" s="130"/>
      <c r="M243" s="28" t="s">
        <v>25</v>
      </c>
      <c r="N243" s="27">
        <v>0</v>
      </c>
      <c r="O243" s="114"/>
      <c r="P243" s="115"/>
      <c r="Q243" s="26" t="s">
        <v>24</v>
      </c>
      <c r="R243" s="60" t="s">
        <v>414</v>
      </c>
      <c r="S243" s="24" t="s">
        <v>4</v>
      </c>
      <c r="T243" s="24" t="s">
        <v>4</v>
      </c>
      <c r="U243" s="23">
        <f>U244</f>
        <v>456308.89</v>
      </c>
      <c r="V243" s="22"/>
      <c r="W243" s="8"/>
    </row>
    <row r="244" spans="1:23" ht="12.75" customHeight="1" x14ac:dyDescent="0.25">
      <c r="A244" s="21"/>
      <c r="B244" s="36"/>
      <c r="C244" s="35"/>
      <c r="D244" s="35"/>
      <c r="E244" s="26"/>
      <c r="F244" s="130" t="s">
        <v>23</v>
      </c>
      <c r="G244" s="130"/>
      <c r="H244" s="130"/>
      <c r="I244" s="130"/>
      <c r="J244" s="130"/>
      <c r="K244" s="130"/>
      <c r="L244" s="130"/>
      <c r="M244" s="28" t="s">
        <v>23</v>
      </c>
      <c r="N244" s="27">
        <v>0</v>
      </c>
      <c r="O244" s="114"/>
      <c r="P244" s="115"/>
      <c r="Q244" s="26" t="s">
        <v>22</v>
      </c>
      <c r="R244" s="60" t="s">
        <v>415</v>
      </c>
      <c r="S244" s="24" t="s">
        <v>4</v>
      </c>
      <c r="T244" s="24" t="s">
        <v>4</v>
      </c>
      <c r="U244" s="23">
        <f>U245</f>
        <v>456308.89</v>
      </c>
      <c r="V244" s="22"/>
      <c r="W244" s="8"/>
    </row>
    <row r="245" spans="1:23" ht="17.399999999999999" customHeight="1" x14ac:dyDescent="0.25">
      <c r="A245" s="21"/>
      <c r="B245" s="36"/>
      <c r="C245" s="35"/>
      <c r="D245" s="35"/>
      <c r="E245" s="34"/>
      <c r="F245" s="26"/>
      <c r="G245" s="110" t="s">
        <v>21</v>
      </c>
      <c r="H245" s="110"/>
      <c r="I245" s="110"/>
      <c r="J245" s="110"/>
      <c r="K245" s="110"/>
      <c r="L245" s="110"/>
      <c r="M245" s="28" t="s">
        <v>21</v>
      </c>
      <c r="N245" s="27">
        <v>0</v>
      </c>
      <c r="O245" s="111"/>
      <c r="P245" s="112"/>
      <c r="Q245" s="47" t="s">
        <v>416</v>
      </c>
      <c r="R245" s="59" t="s">
        <v>417</v>
      </c>
      <c r="S245" s="30" t="s">
        <v>4</v>
      </c>
      <c r="T245" s="30" t="s">
        <v>4</v>
      </c>
      <c r="U245" s="29">
        <v>456308.89</v>
      </c>
      <c r="V245" s="22"/>
      <c r="W245" s="8"/>
    </row>
    <row r="246" spans="1:23" ht="17.399999999999999" customHeight="1" x14ac:dyDescent="0.25">
      <c r="A246" s="21"/>
      <c r="B246" s="84"/>
      <c r="C246" s="85"/>
      <c r="D246" s="85"/>
      <c r="E246" s="82"/>
      <c r="F246" s="83"/>
      <c r="G246" s="110" t="s">
        <v>21</v>
      </c>
      <c r="H246" s="110"/>
      <c r="I246" s="110"/>
      <c r="J246" s="110"/>
      <c r="K246" s="110"/>
      <c r="L246" s="110"/>
      <c r="M246" s="28" t="s">
        <v>21</v>
      </c>
      <c r="N246" s="27">
        <v>0</v>
      </c>
      <c r="O246" s="111"/>
      <c r="P246" s="112"/>
      <c r="Q246" s="47" t="s">
        <v>416</v>
      </c>
      <c r="R246" s="59" t="s">
        <v>418</v>
      </c>
      <c r="S246" s="30" t="s">
        <v>4</v>
      </c>
      <c r="T246" s="30" t="s">
        <v>4</v>
      </c>
      <c r="U246" s="29">
        <v>456308.89</v>
      </c>
      <c r="V246" s="22"/>
      <c r="W246" s="8"/>
    </row>
    <row r="247" spans="1:23" ht="13.2" customHeight="1" x14ac:dyDescent="0.25">
      <c r="A247" s="21"/>
      <c r="B247" s="84"/>
      <c r="C247" s="85"/>
      <c r="D247" s="85"/>
      <c r="E247" s="82"/>
      <c r="F247" s="83"/>
      <c r="G247" s="110" t="s">
        <v>21</v>
      </c>
      <c r="H247" s="110"/>
      <c r="I247" s="110"/>
      <c r="J247" s="110"/>
      <c r="K247" s="110"/>
      <c r="L247" s="110"/>
      <c r="M247" s="28" t="s">
        <v>21</v>
      </c>
      <c r="N247" s="27">
        <v>0</v>
      </c>
      <c r="O247" s="111"/>
      <c r="P247" s="112"/>
      <c r="Q247" s="47" t="s">
        <v>419</v>
      </c>
      <c r="R247" s="59" t="s">
        <v>420</v>
      </c>
      <c r="S247" s="30" t="s">
        <v>4</v>
      </c>
      <c r="T247" s="30" t="s">
        <v>4</v>
      </c>
      <c r="U247" s="29">
        <v>456308.89</v>
      </c>
      <c r="V247" s="22"/>
      <c r="W247" s="8"/>
    </row>
    <row r="248" spans="1:23" ht="50.4" customHeight="1" x14ac:dyDescent="0.25">
      <c r="A248" s="21"/>
      <c r="B248" s="36"/>
      <c r="C248" s="35"/>
      <c r="D248" s="35"/>
      <c r="E248" s="34"/>
      <c r="F248" s="34"/>
      <c r="G248" s="32"/>
      <c r="H248" s="110" t="s">
        <v>20</v>
      </c>
      <c r="I248" s="110"/>
      <c r="J248" s="110"/>
      <c r="K248" s="110"/>
      <c r="L248" s="110"/>
      <c r="M248" s="28" t="s">
        <v>20</v>
      </c>
      <c r="N248" s="27">
        <v>0</v>
      </c>
      <c r="O248" s="111"/>
      <c r="P248" s="112"/>
      <c r="Q248" s="53" t="s">
        <v>231</v>
      </c>
      <c r="R248" s="59" t="s">
        <v>421</v>
      </c>
      <c r="S248" s="30">
        <v>0</v>
      </c>
      <c r="T248" s="30">
        <v>30211</v>
      </c>
      <c r="U248" s="29">
        <v>456308.89</v>
      </c>
      <c r="V248" s="22"/>
      <c r="W248" s="8"/>
    </row>
    <row r="249" spans="1:23" ht="12.75" customHeight="1" x14ac:dyDescent="0.25">
      <c r="A249" s="21"/>
      <c r="B249" s="36"/>
      <c r="C249" s="35"/>
      <c r="D249" s="35"/>
      <c r="E249" s="34"/>
      <c r="F249" s="34"/>
      <c r="G249" s="33"/>
      <c r="H249" s="32"/>
      <c r="I249" s="110" t="s">
        <v>18</v>
      </c>
      <c r="J249" s="110"/>
      <c r="K249" s="110"/>
      <c r="L249" s="110"/>
      <c r="M249" s="28" t="s">
        <v>18</v>
      </c>
      <c r="N249" s="27">
        <v>0</v>
      </c>
      <c r="O249" s="111"/>
      <c r="P249" s="112"/>
      <c r="Q249" s="32" t="s">
        <v>19</v>
      </c>
      <c r="R249" s="59" t="s">
        <v>422</v>
      </c>
      <c r="S249" s="30" t="s">
        <v>4</v>
      </c>
      <c r="T249" s="30" t="s">
        <v>4</v>
      </c>
      <c r="U249" s="29">
        <v>456308.89</v>
      </c>
      <c r="V249" s="22"/>
      <c r="W249" s="8"/>
    </row>
    <row r="250" spans="1:23" ht="15.6" customHeight="1" x14ac:dyDescent="0.25">
      <c r="A250" s="21"/>
      <c r="B250" s="113" t="s">
        <v>6</v>
      </c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28" t="s">
        <v>18</v>
      </c>
      <c r="N250" s="27">
        <v>0</v>
      </c>
      <c r="O250" s="111"/>
      <c r="P250" s="112"/>
      <c r="Q250" s="47" t="s">
        <v>212</v>
      </c>
      <c r="R250" s="59" t="s">
        <v>422</v>
      </c>
      <c r="S250" s="30">
        <v>0</v>
      </c>
      <c r="T250" s="30">
        <v>30211</v>
      </c>
      <c r="U250" s="29">
        <v>456308.89</v>
      </c>
      <c r="V250" s="22"/>
      <c r="W250" s="8"/>
    </row>
    <row r="251" spans="1:23" ht="12.6" hidden="1" customHeight="1" x14ac:dyDescent="0.25">
      <c r="A251" s="21"/>
      <c r="B251" s="36"/>
      <c r="C251" s="35"/>
      <c r="D251" s="35"/>
      <c r="E251" s="26"/>
      <c r="F251" s="130" t="s">
        <v>17</v>
      </c>
      <c r="G251" s="130"/>
      <c r="H251" s="130"/>
      <c r="I251" s="130"/>
      <c r="J251" s="130"/>
      <c r="K251" s="130"/>
      <c r="L251" s="130"/>
      <c r="M251" s="28" t="s">
        <v>17</v>
      </c>
      <c r="N251" s="27">
        <v>0</v>
      </c>
      <c r="O251" s="114"/>
      <c r="P251" s="115"/>
      <c r="Q251" s="26" t="s">
        <v>16</v>
      </c>
      <c r="R251" s="60" t="s">
        <v>414</v>
      </c>
      <c r="S251" s="24" t="s">
        <v>4</v>
      </c>
      <c r="T251" s="24" t="s">
        <v>4</v>
      </c>
      <c r="U251" s="61">
        <v>231752.81</v>
      </c>
      <c r="V251" s="22"/>
      <c r="W251" s="8"/>
    </row>
    <row r="252" spans="1:23" ht="12.75" customHeight="1" x14ac:dyDescent="0.25">
      <c r="A252" s="21"/>
      <c r="B252" s="36"/>
      <c r="C252" s="35"/>
      <c r="D252" s="37"/>
      <c r="E252" s="130" t="s">
        <v>15</v>
      </c>
      <c r="F252" s="130"/>
      <c r="G252" s="130"/>
      <c r="H252" s="130"/>
      <c r="I252" s="130"/>
      <c r="J252" s="130"/>
      <c r="K252" s="130"/>
      <c r="L252" s="130"/>
      <c r="M252" s="28" t="s">
        <v>15</v>
      </c>
      <c r="N252" s="27">
        <v>0</v>
      </c>
      <c r="O252" s="114"/>
      <c r="P252" s="115"/>
      <c r="Q252" s="26" t="s">
        <v>14</v>
      </c>
      <c r="R252" s="60" t="s">
        <v>423</v>
      </c>
      <c r="S252" s="24" t="s">
        <v>4</v>
      </c>
      <c r="T252" s="24" t="s">
        <v>4</v>
      </c>
      <c r="U252" s="23">
        <f>U253</f>
        <v>248401.7</v>
      </c>
      <c r="V252" s="22"/>
      <c r="W252" s="8"/>
    </row>
    <row r="253" spans="1:23" ht="12.75" customHeight="1" x14ac:dyDescent="0.25">
      <c r="A253" s="21"/>
      <c r="B253" s="36"/>
      <c r="C253" s="35"/>
      <c r="D253" s="35"/>
      <c r="E253" s="26"/>
      <c r="F253" s="130" t="s">
        <v>13</v>
      </c>
      <c r="G253" s="130"/>
      <c r="H253" s="130"/>
      <c r="I253" s="130"/>
      <c r="J253" s="130"/>
      <c r="K253" s="130"/>
      <c r="L253" s="130"/>
      <c r="M253" s="28" t="s">
        <v>13</v>
      </c>
      <c r="N253" s="27">
        <v>0</v>
      </c>
      <c r="O253" s="114"/>
      <c r="P253" s="115"/>
      <c r="Q253" s="26" t="s">
        <v>12</v>
      </c>
      <c r="R253" s="60" t="s">
        <v>424</v>
      </c>
      <c r="S253" s="24" t="s">
        <v>4</v>
      </c>
      <c r="T253" s="24" t="s">
        <v>4</v>
      </c>
      <c r="U253" s="23">
        <f>U258+U260</f>
        <v>248401.7</v>
      </c>
      <c r="V253" s="22"/>
      <c r="W253" s="8"/>
    </row>
    <row r="254" spans="1:23" ht="12.75" customHeight="1" x14ac:dyDescent="0.25">
      <c r="A254" s="21"/>
      <c r="B254" s="36"/>
      <c r="C254" s="35"/>
      <c r="D254" s="35"/>
      <c r="E254" s="34"/>
      <c r="F254" s="26"/>
      <c r="G254" s="110" t="s">
        <v>11</v>
      </c>
      <c r="H254" s="110"/>
      <c r="I254" s="110"/>
      <c r="J254" s="110"/>
      <c r="K254" s="110"/>
      <c r="L254" s="110"/>
      <c r="M254" s="28" t="s">
        <v>11</v>
      </c>
      <c r="N254" s="27">
        <v>0</v>
      </c>
      <c r="O254" s="111"/>
      <c r="P254" s="112"/>
      <c r="Q254" s="47" t="s">
        <v>341</v>
      </c>
      <c r="R254" s="59" t="s">
        <v>425</v>
      </c>
      <c r="S254" s="30" t="s">
        <v>4</v>
      </c>
      <c r="T254" s="30" t="s">
        <v>4</v>
      </c>
      <c r="U254" s="29">
        <v>248401.7</v>
      </c>
      <c r="V254" s="22"/>
      <c r="W254" s="8"/>
    </row>
    <row r="255" spans="1:23" ht="12.75" customHeight="1" x14ac:dyDescent="0.25">
      <c r="A255" s="21"/>
      <c r="B255" s="84"/>
      <c r="C255" s="85"/>
      <c r="D255" s="85"/>
      <c r="E255" s="82"/>
      <c r="F255" s="83"/>
      <c r="G255" s="110" t="s">
        <v>11</v>
      </c>
      <c r="H255" s="110"/>
      <c r="I255" s="110"/>
      <c r="J255" s="110"/>
      <c r="K255" s="110"/>
      <c r="L255" s="110"/>
      <c r="M255" s="28" t="s">
        <v>11</v>
      </c>
      <c r="N255" s="27">
        <v>0</v>
      </c>
      <c r="O255" s="111"/>
      <c r="P255" s="112"/>
      <c r="Q255" s="47" t="s">
        <v>341</v>
      </c>
      <c r="R255" s="59" t="s">
        <v>426</v>
      </c>
      <c r="S255" s="30" t="s">
        <v>4</v>
      </c>
      <c r="T255" s="30" t="s">
        <v>4</v>
      </c>
      <c r="U255" s="29">
        <v>248401.7</v>
      </c>
      <c r="V255" s="22"/>
      <c r="W255" s="8"/>
    </row>
    <row r="256" spans="1:23" ht="12.75" customHeight="1" x14ac:dyDescent="0.25">
      <c r="A256" s="21"/>
      <c r="B256" s="84"/>
      <c r="C256" s="85"/>
      <c r="D256" s="85"/>
      <c r="E256" s="82"/>
      <c r="F256" s="83"/>
      <c r="G256" s="110" t="s">
        <v>11</v>
      </c>
      <c r="H256" s="110"/>
      <c r="I256" s="110"/>
      <c r="J256" s="110"/>
      <c r="K256" s="110"/>
      <c r="L256" s="110"/>
      <c r="M256" s="28" t="s">
        <v>11</v>
      </c>
      <c r="N256" s="27">
        <v>0</v>
      </c>
      <c r="O256" s="111"/>
      <c r="P256" s="112"/>
      <c r="Q256" s="47" t="s">
        <v>427</v>
      </c>
      <c r="R256" s="59" t="s">
        <v>428</v>
      </c>
      <c r="S256" s="30" t="s">
        <v>4</v>
      </c>
      <c r="T256" s="30" t="s">
        <v>4</v>
      </c>
      <c r="U256" s="29">
        <v>248401.7</v>
      </c>
      <c r="V256" s="22"/>
      <c r="W256" s="8"/>
    </row>
    <row r="257" spans="1:23" ht="12.75" customHeight="1" x14ac:dyDescent="0.25">
      <c r="A257" s="21"/>
      <c r="B257" s="36"/>
      <c r="C257" s="35"/>
      <c r="D257" s="35"/>
      <c r="E257" s="34"/>
      <c r="F257" s="34"/>
      <c r="G257" s="32"/>
      <c r="H257" s="110" t="s">
        <v>10</v>
      </c>
      <c r="I257" s="110"/>
      <c r="J257" s="110"/>
      <c r="K257" s="110"/>
      <c r="L257" s="110"/>
      <c r="M257" s="28" t="s">
        <v>10</v>
      </c>
      <c r="N257" s="27">
        <v>0</v>
      </c>
      <c r="O257" s="111"/>
      <c r="P257" s="112"/>
      <c r="Q257" s="32" t="s">
        <v>9</v>
      </c>
      <c r="R257" s="59" t="s">
        <v>429</v>
      </c>
      <c r="S257" s="30">
        <v>0</v>
      </c>
      <c r="T257" s="30">
        <v>30211</v>
      </c>
      <c r="U257" s="29">
        <f>U258+U260</f>
        <v>248401.7</v>
      </c>
      <c r="V257" s="22"/>
      <c r="W257" s="8"/>
    </row>
    <row r="258" spans="1:23" ht="24.6" customHeight="1" x14ac:dyDescent="0.25">
      <c r="A258" s="21"/>
      <c r="B258" s="36"/>
      <c r="C258" s="35"/>
      <c r="D258" s="35"/>
      <c r="E258" s="34"/>
      <c r="F258" s="34"/>
      <c r="G258" s="33"/>
      <c r="H258" s="32"/>
      <c r="I258" s="110" t="s">
        <v>3</v>
      </c>
      <c r="J258" s="110"/>
      <c r="K258" s="110"/>
      <c r="L258" s="110"/>
      <c r="M258" s="28" t="s">
        <v>3</v>
      </c>
      <c r="N258" s="27">
        <v>0</v>
      </c>
      <c r="O258" s="111"/>
      <c r="P258" s="112"/>
      <c r="Q258" s="32" t="s">
        <v>7</v>
      </c>
      <c r="R258" s="59" t="s">
        <v>430</v>
      </c>
      <c r="S258" s="30" t="s">
        <v>4</v>
      </c>
      <c r="T258" s="30" t="s">
        <v>4</v>
      </c>
      <c r="U258" s="29">
        <f>U259</f>
        <v>1998</v>
      </c>
      <c r="V258" s="22"/>
      <c r="W258" s="8"/>
    </row>
    <row r="259" spans="1:23" ht="12.75" customHeight="1" x14ac:dyDescent="0.25">
      <c r="A259" s="21"/>
      <c r="B259" s="113" t="s">
        <v>6</v>
      </c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28" t="s">
        <v>3</v>
      </c>
      <c r="N259" s="27">
        <v>0</v>
      </c>
      <c r="O259" s="111"/>
      <c r="P259" s="112"/>
      <c r="Q259" s="47" t="s">
        <v>212</v>
      </c>
      <c r="R259" s="59" t="s">
        <v>430</v>
      </c>
      <c r="S259" s="30">
        <v>0</v>
      </c>
      <c r="T259" s="30">
        <v>30211</v>
      </c>
      <c r="U259" s="29">
        <v>1998</v>
      </c>
      <c r="V259" s="22"/>
      <c r="W259" s="8"/>
    </row>
    <row r="260" spans="1:23" ht="24.6" customHeight="1" x14ac:dyDescent="0.25">
      <c r="A260" s="21"/>
      <c r="B260" s="107"/>
      <c r="C260" s="108"/>
      <c r="D260" s="108"/>
      <c r="E260" s="106"/>
      <c r="F260" s="106"/>
      <c r="G260" s="105"/>
      <c r="H260" s="109"/>
      <c r="I260" s="110" t="s">
        <v>3</v>
      </c>
      <c r="J260" s="110"/>
      <c r="K260" s="110"/>
      <c r="L260" s="110"/>
      <c r="M260" s="28" t="s">
        <v>3</v>
      </c>
      <c r="N260" s="27">
        <v>0</v>
      </c>
      <c r="O260" s="111"/>
      <c r="P260" s="112"/>
      <c r="Q260" s="109" t="s">
        <v>484</v>
      </c>
      <c r="R260" s="59" t="s">
        <v>483</v>
      </c>
      <c r="S260" s="30" t="s">
        <v>4</v>
      </c>
      <c r="T260" s="30" t="s">
        <v>4</v>
      </c>
      <c r="U260" s="29">
        <f>U261</f>
        <v>246403.7</v>
      </c>
      <c r="V260" s="22"/>
      <c r="W260" s="8"/>
    </row>
    <row r="261" spans="1:23" ht="12.75" customHeight="1" x14ac:dyDescent="0.25">
      <c r="A261" s="21"/>
      <c r="B261" s="113" t="s">
        <v>6</v>
      </c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28" t="s">
        <v>3</v>
      </c>
      <c r="N261" s="27">
        <v>0</v>
      </c>
      <c r="O261" s="111"/>
      <c r="P261" s="112"/>
      <c r="Q261" s="47" t="s">
        <v>486</v>
      </c>
      <c r="R261" s="59" t="s">
        <v>485</v>
      </c>
      <c r="S261" s="30"/>
      <c r="T261" s="30"/>
      <c r="U261" s="29">
        <v>246403.7</v>
      </c>
      <c r="V261" s="22"/>
      <c r="W261" s="8"/>
    </row>
    <row r="262" spans="1:23" ht="12.75" customHeight="1" x14ac:dyDescent="0.25">
      <c r="A262" s="21"/>
      <c r="B262" s="113" t="s">
        <v>6</v>
      </c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28" t="s">
        <v>3</v>
      </c>
      <c r="N262" s="27">
        <v>0</v>
      </c>
      <c r="O262" s="111"/>
      <c r="P262" s="112"/>
      <c r="Q262" s="47" t="s">
        <v>212</v>
      </c>
      <c r="R262" s="59" t="s">
        <v>485</v>
      </c>
      <c r="S262" s="30">
        <v>0</v>
      </c>
      <c r="T262" s="30">
        <v>30211</v>
      </c>
      <c r="U262" s="29">
        <v>246403.7</v>
      </c>
      <c r="V262" s="22"/>
      <c r="W262" s="8"/>
    </row>
    <row r="263" spans="1:23" ht="12.75" customHeight="1" x14ac:dyDescent="0.25">
      <c r="A263" s="21"/>
      <c r="B263" s="131" t="s">
        <v>5</v>
      </c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28" t="s">
        <v>4</v>
      </c>
      <c r="N263" s="27">
        <v>0</v>
      </c>
      <c r="O263" s="114"/>
      <c r="P263" s="115"/>
      <c r="Q263" s="55" t="s">
        <v>236</v>
      </c>
      <c r="R263" s="25"/>
      <c r="S263" s="24"/>
      <c r="T263" s="24"/>
      <c r="U263" s="23">
        <f>U7+U15</f>
        <v>14341234.870000001</v>
      </c>
      <c r="V263" s="22"/>
      <c r="W263" s="8"/>
    </row>
    <row r="264" spans="1:23" ht="12.75" customHeight="1" thickBot="1" x14ac:dyDescent="0.3">
      <c r="A264" s="21"/>
      <c r="B264" s="20" t="s">
        <v>4</v>
      </c>
      <c r="C264" s="19"/>
      <c r="D264" s="19"/>
      <c r="E264" s="18"/>
      <c r="F264" s="18"/>
      <c r="G264" s="17"/>
      <c r="H264" s="17"/>
      <c r="I264" s="17"/>
      <c r="J264" s="17"/>
      <c r="K264" s="17"/>
      <c r="L264" s="16"/>
      <c r="M264" s="15"/>
      <c r="N264" s="14"/>
      <c r="O264" s="13"/>
      <c r="P264" s="13"/>
      <c r="Q264" s="54" t="s">
        <v>232</v>
      </c>
      <c r="R264" s="12"/>
      <c r="S264" s="11"/>
      <c r="T264" s="11"/>
      <c r="U264" s="10"/>
      <c r="V264" s="9"/>
      <c r="W264" s="8"/>
    </row>
    <row r="265" spans="1:23" ht="409.6" hidden="1" customHeight="1" x14ac:dyDescent="0.25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 t="s">
        <v>3</v>
      </c>
      <c r="N265" s="7">
        <v>0</v>
      </c>
      <c r="O265" s="7"/>
      <c r="P265" s="7"/>
      <c r="Q265" s="7" t="s">
        <v>2</v>
      </c>
      <c r="R265" s="7" t="s">
        <v>1</v>
      </c>
      <c r="S265" s="7">
        <v>0</v>
      </c>
      <c r="T265" s="7">
        <v>30211</v>
      </c>
      <c r="U265" s="6">
        <v>13861864.359999999</v>
      </c>
      <c r="V265" s="7"/>
      <c r="W265" s="6"/>
    </row>
    <row r="266" spans="1:23" ht="15.6" customHeight="1" thickBot="1" x14ac:dyDescent="0.3">
      <c r="A266" s="21"/>
      <c r="B266" s="20" t="s">
        <v>4</v>
      </c>
      <c r="C266" s="19"/>
      <c r="D266" s="19"/>
      <c r="E266" s="18"/>
      <c r="F266" s="18"/>
      <c r="G266" s="17"/>
      <c r="H266" s="17"/>
      <c r="I266" s="17"/>
      <c r="J266" s="17"/>
      <c r="K266" s="17"/>
      <c r="L266" s="16"/>
      <c r="M266" s="15"/>
      <c r="N266" s="14"/>
      <c r="O266" s="13"/>
      <c r="P266" s="13"/>
      <c r="Q266" s="47" t="s">
        <v>200</v>
      </c>
      <c r="R266" s="57" t="s">
        <v>233</v>
      </c>
      <c r="S266" s="30">
        <v>0</v>
      </c>
      <c r="T266" s="30">
        <v>30211</v>
      </c>
      <c r="U266" s="56" t="s">
        <v>234</v>
      </c>
      <c r="V266" s="9"/>
      <c r="W266" s="8"/>
    </row>
    <row r="267" spans="1:23" ht="27.6" customHeight="1" x14ac:dyDescent="0.25">
      <c r="A267" s="21"/>
      <c r="B267" s="131" t="s">
        <v>5</v>
      </c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28" t="s">
        <v>4</v>
      </c>
      <c r="N267" s="27">
        <v>0</v>
      </c>
      <c r="O267" s="114"/>
      <c r="P267" s="115"/>
      <c r="Q267" s="55" t="s">
        <v>235</v>
      </c>
      <c r="R267" s="25"/>
      <c r="S267" s="24"/>
      <c r="T267" s="24"/>
      <c r="U267" s="23" t="str">
        <f>U266</f>
        <v>0.0.</v>
      </c>
      <c r="V267" s="22"/>
      <c r="W267" s="8"/>
    </row>
    <row r="268" spans="1:23" ht="12.75" customHeight="1" thickBot="1" x14ac:dyDescent="0.3">
      <c r="A268" s="21"/>
      <c r="B268" s="20" t="s">
        <v>4</v>
      </c>
      <c r="C268" s="19"/>
      <c r="D268" s="19"/>
      <c r="E268" s="18"/>
      <c r="F268" s="18"/>
      <c r="G268" s="17"/>
      <c r="H268" s="17"/>
      <c r="I268" s="17"/>
      <c r="J268" s="17"/>
      <c r="K268" s="17"/>
      <c r="L268" s="16"/>
      <c r="M268" s="15"/>
      <c r="N268" s="14"/>
      <c r="O268" s="13"/>
      <c r="P268" s="13"/>
      <c r="Q268" s="58" t="s">
        <v>237</v>
      </c>
      <c r="R268" s="12"/>
      <c r="S268" s="11"/>
      <c r="T268" s="11"/>
      <c r="U268" s="23">
        <f>U263</f>
        <v>14341234.870000001</v>
      </c>
      <c r="V268" s="9"/>
      <c r="W268" s="8"/>
    </row>
    <row r="269" spans="1:23" ht="18" customHeight="1" x14ac:dyDescent="0.2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  <c r="S269" s="2"/>
      <c r="T269" s="2"/>
      <c r="U269" s="2"/>
      <c r="V269" s="2"/>
      <c r="W269" s="2"/>
    </row>
    <row r="270" spans="1:23" ht="15" customHeight="1" x14ac:dyDescent="0.25">
      <c r="A270" s="2" t="s">
        <v>0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49" t="s">
        <v>238</v>
      </c>
      <c r="R270" s="5"/>
      <c r="S270" s="2"/>
      <c r="T270" s="2"/>
      <c r="U270" s="5"/>
      <c r="V270" s="2"/>
      <c r="W270" s="2"/>
    </row>
  </sheetData>
  <mergeCells count="519">
    <mergeCell ref="O129:P129"/>
    <mergeCell ref="B130:L130"/>
    <mergeCell ref="O130:P130"/>
    <mergeCell ref="G90:L90"/>
    <mergeCell ref="O90:P90"/>
    <mergeCell ref="G92:L92"/>
    <mergeCell ref="O92:P92"/>
    <mergeCell ref="G91:L91"/>
    <mergeCell ref="O91:P91"/>
    <mergeCell ref="I93:L93"/>
    <mergeCell ref="O93:P93"/>
    <mergeCell ref="B94:L94"/>
    <mergeCell ref="O94:P94"/>
    <mergeCell ref="I239:L239"/>
    <mergeCell ref="O239:P239"/>
    <mergeCell ref="G246:L246"/>
    <mergeCell ref="O246:P246"/>
    <mergeCell ref="O233:P233"/>
    <mergeCell ref="H226:L226"/>
    <mergeCell ref="O226:P226"/>
    <mergeCell ref="B228:L228"/>
    <mergeCell ref="O228:P228"/>
    <mergeCell ref="B238:L238"/>
    <mergeCell ref="O238:P238"/>
    <mergeCell ref="H236:L236"/>
    <mergeCell ref="O236:P236"/>
    <mergeCell ref="H229:L229"/>
    <mergeCell ref="O229:P229"/>
    <mergeCell ref="I230:L230"/>
    <mergeCell ref="I222:L222"/>
    <mergeCell ref="O222:P222"/>
    <mergeCell ref="G247:L247"/>
    <mergeCell ref="O247:P247"/>
    <mergeCell ref="G255:L255"/>
    <mergeCell ref="I237:L237"/>
    <mergeCell ref="O237:P237"/>
    <mergeCell ref="G234:L234"/>
    <mergeCell ref="O234:P234"/>
    <mergeCell ref="O254:P254"/>
    <mergeCell ref="H248:L248"/>
    <mergeCell ref="O248:P248"/>
    <mergeCell ref="H240:L240"/>
    <mergeCell ref="O240:P240"/>
    <mergeCell ref="I227:L227"/>
    <mergeCell ref="O227:P227"/>
    <mergeCell ref="O230:P230"/>
    <mergeCell ref="B231:L231"/>
    <mergeCell ref="O231:P231"/>
    <mergeCell ref="I223:L223"/>
    <mergeCell ref="O223:P223"/>
    <mergeCell ref="G233:L233"/>
    <mergeCell ref="G235:L235"/>
    <mergeCell ref="O235:P235"/>
    <mergeCell ref="H219:L219"/>
    <mergeCell ref="O219:P219"/>
    <mergeCell ref="G202:L202"/>
    <mergeCell ref="G203:L203"/>
    <mergeCell ref="G210:L210"/>
    <mergeCell ref="F208:L208"/>
    <mergeCell ref="H220:L220"/>
    <mergeCell ref="O220:P220"/>
    <mergeCell ref="B221:L221"/>
    <mergeCell ref="O221:P221"/>
    <mergeCell ref="O203:P203"/>
    <mergeCell ref="G209:L209"/>
    <mergeCell ref="O209:P209"/>
    <mergeCell ref="O202:P202"/>
    <mergeCell ref="O208:P208"/>
    <mergeCell ref="B218:L218"/>
    <mergeCell ref="O218:P218"/>
    <mergeCell ref="I183:L183"/>
    <mergeCell ref="O183:P183"/>
    <mergeCell ref="I186:L186"/>
    <mergeCell ref="O186:P186"/>
    <mergeCell ref="B184:L184"/>
    <mergeCell ref="O184:P184"/>
    <mergeCell ref="I192:L192"/>
    <mergeCell ref="G188:L188"/>
    <mergeCell ref="B187:L187"/>
    <mergeCell ref="O187:P187"/>
    <mergeCell ref="G189:L189"/>
    <mergeCell ref="I249:L249"/>
    <mergeCell ref="O249:P249"/>
    <mergeCell ref="B242:L242"/>
    <mergeCell ref="O242:P242"/>
    <mergeCell ref="B250:L250"/>
    <mergeCell ref="O250:P250"/>
    <mergeCell ref="H257:L257"/>
    <mergeCell ref="O257:P257"/>
    <mergeCell ref="F253:L253"/>
    <mergeCell ref="O253:P253"/>
    <mergeCell ref="E252:L252"/>
    <mergeCell ref="O252:P252"/>
    <mergeCell ref="O255:P255"/>
    <mergeCell ref="F251:L251"/>
    <mergeCell ref="G256:L256"/>
    <mergeCell ref="O256:P256"/>
    <mergeCell ref="O251:P251"/>
    <mergeCell ref="O24:P24"/>
    <mergeCell ref="F232:L232"/>
    <mergeCell ref="O232:P232"/>
    <mergeCell ref="G254:L254"/>
    <mergeCell ref="O84:P84"/>
    <mergeCell ref="O48:P48"/>
    <mergeCell ref="F96:L96"/>
    <mergeCell ref="O96:P96"/>
    <mergeCell ref="O63:P63"/>
    <mergeCell ref="G68:L68"/>
    <mergeCell ref="O68:P68"/>
    <mergeCell ref="G74:L74"/>
    <mergeCell ref="O99:P99"/>
    <mergeCell ref="O101:P101"/>
    <mergeCell ref="O105:P105"/>
    <mergeCell ref="O50:P50"/>
    <mergeCell ref="O204:P204"/>
    <mergeCell ref="F48:L48"/>
    <mergeCell ref="O89:P89"/>
    <mergeCell ref="H185:L185"/>
    <mergeCell ref="O185:P185"/>
    <mergeCell ref="I177:L177"/>
    <mergeCell ref="O177:P177"/>
    <mergeCell ref="O224:P224"/>
    <mergeCell ref="B193:L193"/>
    <mergeCell ref="O193:P193"/>
    <mergeCell ref="B206:L206"/>
    <mergeCell ref="O206:P206"/>
    <mergeCell ref="B214:L214"/>
    <mergeCell ref="O214:P214"/>
    <mergeCell ref="E200:L200"/>
    <mergeCell ref="O200:P200"/>
    <mergeCell ref="E207:L207"/>
    <mergeCell ref="O207:P207"/>
    <mergeCell ref="I205:L205"/>
    <mergeCell ref="O205:P205"/>
    <mergeCell ref="I213:L213"/>
    <mergeCell ref="O213:P213"/>
    <mergeCell ref="H204:L204"/>
    <mergeCell ref="G108:L108"/>
    <mergeCell ref="O108:P108"/>
    <mergeCell ref="I170:L170"/>
    <mergeCell ref="O170:P170"/>
    <mergeCell ref="O148:P148"/>
    <mergeCell ref="H144:L144"/>
    <mergeCell ref="O144:P144"/>
    <mergeCell ref="H151:L151"/>
    <mergeCell ref="O151:P151"/>
    <mergeCell ref="H131:L131"/>
    <mergeCell ref="O131:P131"/>
    <mergeCell ref="H134:L134"/>
    <mergeCell ref="I138:L138"/>
    <mergeCell ref="O138:P138"/>
    <mergeCell ref="I145:L145"/>
    <mergeCell ref="O145:P145"/>
    <mergeCell ref="B153:L153"/>
    <mergeCell ref="O153:P153"/>
    <mergeCell ref="B166:L166"/>
    <mergeCell ref="O166:P166"/>
    <mergeCell ref="I165:L165"/>
    <mergeCell ref="O165:P165"/>
    <mergeCell ref="E159:L159"/>
    <mergeCell ref="O159:P159"/>
    <mergeCell ref="O109:P109"/>
    <mergeCell ref="H87:L87"/>
    <mergeCell ref="B123:L123"/>
    <mergeCell ref="O123:P123"/>
    <mergeCell ref="H121:L121"/>
    <mergeCell ref="O121:P121"/>
    <mergeCell ref="B111:L111"/>
    <mergeCell ref="O111:P111"/>
    <mergeCell ref="H116:L116"/>
    <mergeCell ref="O116:P116"/>
    <mergeCell ref="G114:L114"/>
    <mergeCell ref="B118:L118"/>
    <mergeCell ref="O118:P118"/>
    <mergeCell ref="G107:L107"/>
    <mergeCell ref="O107:P107"/>
    <mergeCell ref="F106:L106"/>
    <mergeCell ref="O106:P106"/>
    <mergeCell ref="G119:L119"/>
    <mergeCell ref="O119:P119"/>
    <mergeCell ref="I41:L41"/>
    <mergeCell ref="O41:P41"/>
    <mergeCell ref="F17:L17"/>
    <mergeCell ref="O17:P17"/>
    <mergeCell ref="F23:L23"/>
    <mergeCell ref="O65:P65"/>
    <mergeCell ref="I110:L110"/>
    <mergeCell ref="O110:P110"/>
    <mergeCell ref="B42:L42"/>
    <mergeCell ref="O42:P42"/>
    <mergeCell ref="B54:L54"/>
    <mergeCell ref="O54:P54"/>
    <mergeCell ref="G50:L50"/>
    <mergeCell ref="H82:L82"/>
    <mergeCell ref="H70:L70"/>
    <mergeCell ref="B72:L72"/>
    <mergeCell ref="O72:P72"/>
    <mergeCell ref="B78:L78"/>
    <mergeCell ref="O78:P78"/>
    <mergeCell ref="H109:L109"/>
    <mergeCell ref="B67:L67"/>
    <mergeCell ref="O67:P67"/>
    <mergeCell ref="I53:L53"/>
    <mergeCell ref="O53:P53"/>
    <mergeCell ref="I56:L56"/>
    <mergeCell ref="O56:P56"/>
    <mergeCell ref="H52:L52"/>
    <mergeCell ref="O52:P52"/>
    <mergeCell ref="I61:L61"/>
    <mergeCell ref="O61:P61"/>
    <mergeCell ref="I66:L66"/>
    <mergeCell ref="O66:P66"/>
    <mergeCell ref="O189:P189"/>
    <mergeCell ref="G190:L190"/>
    <mergeCell ref="O190:P190"/>
    <mergeCell ref="O188:P188"/>
    <mergeCell ref="O192:P192"/>
    <mergeCell ref="H191:L191"/>
    <mergeCell ref="O191:P191"/>
    <mergeCell ref="B181:L181"/>
    <mergeCell ref="O181:P181"/>
    <mergeCell ref="G148:L148"/>
    <mergeCell ref="H176:L176"/>
    <mergeCell ref="O176:P176"/>
    <mergeCell ref="H179:L179"/>
    <mergeCell ref="O152:P152"/>
    <mergeCell ref="B139:L139"/>
    <mergeCell ref="I132:L132"/>
    <mergeCell ref="O132:P132"/>
    <mergeCell ref="I135:L135"/>
    <mergeCell ref="O135:P135"/>
    <mergeCell ref="F172:L172"/>
    <mergeCell ref="O172:P172"/>
    <mergeCell ref="G162:L162"/>
    <mergeCell ref="O162:P162"/>
    <mergeCell ref="G167:L167"/>
    <mergeCell ref="G161:L161"/>
    <mergeCell ref="O161:P161"/>
    <mergeCell ref="G163:L163"/>
    <mergeCell ref="O163:P163"/>
    <mergeCell ref="G168:L168"/>
    <mergeCell ref="H164:L164"/>
    <mergeCell ref="O164:P164"/>
    <mergeCell ref="H169:L169"/>
    <mergeCell ref="O169:P169"/>
    <mergeCell ref="O139:P139"/>
    <mergeCell ref="B146:L146"/>
    <mergeCell ref="O146:P146"/>
    <mergeCell ref="F140:L140"/>
    <mergeCell ref="O140:P140"/>
    <mergeCell ref="I152:L152"/>
    <mergeCell ref="B155:L155"/>
    <mergeCell ref="O155:P155"/>
    <mergeCell ref="O168:P168"/>
    <mergeCell ref="O167:P167"/>
    <mergeCell ref="B154:L154"/>
    <mergeCell ref="O154:P154"/>
    <mergeCell ref="B156:L156"/>
    <mergeCell ref="O156:P156"/>
    <mergeCell ref="B157:L157"/>
    <mergeCell ref="O157:P157"/>
    <mergeCell ref="B158:L158"/>
    <mergeCell ref="O158:P158"/>
    <mergeCell ref="H182:L182"/>
    <mergeCell ref="O182:P182"/>
    <mergeCell ref="F160:L160"/>
    <mergeCell ref="O160:P160"/>
    <mergeCell ref="F244:L244"/>
    <mergeCell ref="O244:P244"/>
    <mergeCell ref="G245:L245"/>
    <mergeCell ref="O245:P245"/>
    <mergeCell ref="E243:L243"/>
    <mergeCell ref="O243:P243"/>
    <mergeCell ref="O210:P210"/>
    <mergeCell ref="I215:L215"/>
    <mergeCell ref="O215:P215"/>
    <mergeCell ref="H212:L212"/>
    <mergeCell ref="O212:P212"/>
    <mergeCell ref="B216:L216"/>
    <mergeCell ref="O216:P216"/>
    <mergeCell ref="B225:L225"/>
    <mergeCell ref="O225:P225"/>
    <mergeCell ref="I224:L224"/>
    <mergeCell ref="G211:L211"/>
    <mergeCell ref="O211:P211"/>
    <mergeCell ref="I217:L217"/>
    <mergeCell ref="O217:P217"/>
    <mergeCell ref="G127:L127"/>
    <mergeCell ref="O127:P127"/>
    <mergeCell ref="G141:L141"/>
    <mergeCell ref="O141:P141"/>
    <mergeCell ref="G143:L143"/>
    <mergeCell ref="O143:P143"/>
    <mergeCell ref="H149:L149"/>
    <mergeCell ref="O149:P149"/>
    <mergeCell ref="H150:L150"/>
    <mergeCell ref="O150:P150"/>
    <mergeCell ref="B133:L133"/>
    <mergeCell ref="O133:P133"/>
    <mergeCell ref="O134:P134"/>
    <mergeCell ref="F147:L147"/>
    <mergeCell ref="O147:P147"/>
    <mergeCell ref="G142:L142"/>
    <mergeCell ref="O142:P142"/>
    <mergeCell ref="H137:L137"/>
    <mergeCell ref="O137:P137"/>
    <mergeCell ref="B136:L136"/>
    <mergeCell ref="O136:P136"/>
    <mergeCell ref="H128:L128"/>
    <mergeCell ref="O128:P128"/>
    <mergeCell ref="I129:L129"/>
    <mergeCell ref="I180:L180"/>
    <mergeCell ref="O180:P180"/>
    <mergeCell ref="B171:L171"/>
    <mergeCell ref="O171:P171"/>
    <mergeCell ref="B178:L178"/>
    <mergeCell ref="O178:P178"/>
    <mergeCell ref="O179:P179"/>
    <mergeCell ref="G173:L173"/>
    <mergeCell ref="O173:P173"/>
    <mergeCell ref="G175:L175"/>
    <mergeCell ref="O175:P175"/>
    <mergeCell ref="B267:L267"/>
    <mergeCell ref="O267:P267"/>
    <mergeCell ref="P4:P5"/>
    <mergeCell ref="R4:R5"/>
    <mergeCell ref="E16:L16"/>
    <mergeCell ref="B263:L263"/>
    <mergeCell ref="O263:P263"/>
    <mergeCell ref="O74:P74"/>
    <mergeCell ref="H65:L65"/>
    <mergeCell ref="C15:L15"/>
    <mergeCell ref="O15:P15"/>
    <mergeCell ref="F201:L201"/>
    <mergeCell ref="O201:P201"/>
    <mergeCell ref="G174:L174"/>
    <mergeCell ref="O174:P174"/>
    <mergeCell ref="O16:P16"/>
    <mergeCell ref="E95:L95"/>
    <mergeCell ref="O95:P95"/>
    <mergeCell ref="E105:L105"/>
    <mergeCell ref="E124:L124"/>
    <mergeCell ref="G39:L39"/>
    <mergeCell ref="O39:P39"/>
    <mergeCell ref="H55:L55"/>
    <mergeCell ref="G58:L58"/>
    <mergeCell ref="S1:U1"/>
    <mergeCell ref="S4:S5"/>
    <mergeCell ref="T4:T5"/>
    <mergeCell ref="A2:U2"/>
    <mergeCell ref="O4:O5"/>
    <mergeCell ref="Q4:Q5"/>
    <mergeCell ref="B6:V6"/>
    <mergeCell ref="F125:L125"/>
    <mergeCell ref="O125:P125"/>
    <mergeCell ref="O114:P114"/>
    <mergeCell ref="O58:P58"/>
    <mergeCell ref="G63:L63"/>
    <mergeCell ref="F112:L112"/>
    <mergeCell ref="O112:P112"/>
    <mergeCell ref="H20:L20"/>
    <mergeCell ref="O20:P20"/>
    <mergeCell ref="H26:L26"/>
    <mergeCell ref="O26:P26"/>
    <mergeCell ref="H40:L40"/>
    <mergeCell ref="O40:P40"/>
    <mergeCell ref="G18:L18"/>
    <mergeCell ref="O18:P18"/>
    <mergeCell ref="G19:L19"/>
    <mergeCell ref="O19:P19"/>
    <mergeCell ref="G49:L49"/>
    <mergeCell ref="O49:P49"/>
    <mergeCell ref="G51:L51"/>
    <mergeCell ref="O51:P51"/>
    <mergeCell ref="H59:L59"/>
    <mergeCell ref="O59:P59"/>
    <mergeCell ref="G64:L64"/>
    <mergeCell ref="O64:P64"/>
    <mergeCell ref="B62:L62"/>
    <mergeCell ref="O62:P62"/>
    <mergeCell ref="O55:P55"/>
    <mergeCell ref="H60:L60"/>
    <mergeCell ref="O60:P60"/>
    <mergeCell ref="B57:L57"/>
    <mergeCell ref="O57:P57"/>
    <mergeCell ref="G69:L69"/>
    <mergeCell ref="O69:P69"/>
    <mergeCell ref="G73:L73"/>
    <mergeCell ref="O73:P73"/>
    <mergeCell ref="G75:L75"/>
    <mergeCell ref="O75:P75"/>
    <mergeCell ref="G79:L79"/>
    <mergeCell ref="O79:P79"/>
    <mergeCell ref="G80:L80"/>
    <mergeCell ref="O80:P80"/>
    <mergeCell ref="I71:L71"/>
    <mergeCell ref="O71:P71"/>
    <mergeCell ref="O70:P70"/>
    <mergeCell ref="H76:L76"/>
    <mergeCell ref="O76:P76"/>
    <mergeCell ref="I77:L77"/>
    <mergeCell ref="O77:P77"/>
    <mergeCell ref="G81:L81"/>
    <mergeCell ref="O81:P81"/>
    <mergeCell ref="G85:L85"/>
    <mergeCell ref="O85:P85"/>
    <mergeCell ref="G97:L97"/>
    <mergeCell ref="O97:P97"/>
    <mergeCell ref="H98:L98"/>
    <mergeCell ref="O98:P98"/>
    <mergeCell ref="O83:P83"/>
    <mergeCell ref="I88:L88"/>
    <mergeCell ref="O88:P88"/>
    <mergeCell ref="I100:L100"/>
    <mergeCell ref="O100:P100"/>
    <mergeCell ref="O87:P87"/>
    <mergeCell ref="I83:L83"/>
    <mergeCell ref="B101:L101"/>
    <mergeCell ref="O82:P82"/>
    <mergeCell ref="B89:L89"/>
    <mergeCell ref="G86:L86"/>
    <mergeCell ref="O86:P86"/>
    <mergeCell ref="H99:L99"/>
    <mergeCell ref="B84:L84"/>
    <mergeCell ref="G113:L113"/>
    <mergeCell ref="O113:P113"/>
    <mergeCell ref="G115:L115"/>
    <mergeCell ref="O115:P115"/>
    <mergeCell ref="G120:L120"/>
    <mergeCell ref="O120:P120"/>
    <mergeCell ref="I117:L117"/>
    <mergeCell ref="O117:P117"/>
    <mergeCell ref="G126:L126"/>
    <mergeCell ref="O126:P126"/>
    <mergeCell ref="I122:L122"/>
    <mergeCell ref="O122:P122"/>
    <mergeCell ref="O124:P124"/>
    <mergeCell ref="G35:L35"/>
    <mergeCell ref="O35:P35"/>
    <mergeCell ref="G36:L36"/>
    <mergeCell ref="O36:P36"/>
    <mergeCell ref="G37:L37"/>
    <mergeCell ref="O37:P37"/>
    <mergeCell ref="G38:L38"/>
    <mergeCell ref="O38:P38"/>
    <mergeCell ref="G14:L14"/>
    <mergeCell ref="O14:P14"/>
    <mergeCell ref="I21:L21"/>
    <mergeCell ref="O21:P21"/>
    <mergeCell ref="I27:L27"/>
    <mergeCell ref="O27:P27"/>
    <mergeCell ref="G25:L25"/>
    <mergeCell ref="O25:P25"/>
    <mergeCell ref="B22:L22"/>
    <mergeCell ref="O22:P22"/>
    <mergeCell ref="B28:L28"/>
    <mergeCell ref="O28:P28"/>
    <mergeCell ref="B30:L30"/>
    <mergeCell ref="O30:P30"/>
    <mergeCell ref="B32:L32"/>
    <mergeCell ref="O32:P32"/>
    <mergeCell ref="G8:L8"/>
    <mergeCell ref="O8:P8"/>
    <mergeCell ref="G7:L7"/>
    <mergeCell ref="O7:P7"/>
    <mergeCell ref="G11:L11"/>
    <mergeCell ref="O11:P11"/>
    <mergeCell ref="G33:L33"/>
    <mergeCell ref="O33:P33"/>
    <mergeCell ref="G34:L34"/>
    <mergeCell ref="O34:P34"/>
    <mergeCell ref="G13:L13"/>
    <mergeCell ref="O13:P13"/>
    <mergeCell ref="G12:L12"/>
    <mergeCell ref="O12:P12"/>
    <mergeCell ref="G10:L10"/>
    <mergeCell ref="O10:P10"/>
    <mergeCell ref="G9:L9"/>
    <mergeCell ref="O9:P9"/>
    <mergeCell ref="I31:L31"/>
    <mergeCell ref="O31:P31"/>
    <mergeCell ref="I29:L29"/>
    <mergeCell ref="O29:P29"/>
    <mergeCell ref="O23:P23"/>
    <mergeCell ref="G24:L24"/>
    <mergeCell ref="B43:L43"/>
    <mergeCell ref="O43:P43"/>
    <mergeCell ref="B47:L47"/>
    <mergeCell ref="O47:P47"/>
    <mergeCell ref="B44:L44"/>
    <mergeCell ref="O44:P44"/>
    <mergeCell ref="B45:L45"/>
    <mergeCell ref="O45:P45"/>
    <mergeCell ref="B46:L46"/>
    <mergeCell ref="O46:P46"/>
    <mergeCell ref="I260:L260"/>
    <mergeCell ref="O260:P260"/>
    <mergeCell ref="B261:L261"/>
    <mergeCell ref="O261:P261"/>
    <mergeCell ref="B262:L262"/>
    <mergeCell ref="O262:P262"/>
    <mergeCell ref="B199:L199"/>
    <mergeCell ref="O199:P199"/>
    <mergeCell ref="B194:L194"/>
    <mergeCell ref="O194:P194"/>
    <mergeCell ref="B195:L195"/>
    <mergeCell ref="O195:P195"/>
    <mergeCell ref="B197:L197"/>
    <mergeCell ref="O197:P197"/>
    <mergeCell ref="B198:L198"/>
    <mergeCell ref="O198:P198"/>
    <mergeCell ref="B196:L196"/>
    <mergeCell ref="O196:P196"/>
    <mergeCell ref="B259:L259"/>
    <mergeCell ref="O259:P259"/>
    <mergeCell ref="I258:L258"/>
    <mergeCell ref="O258:P258"/>
    <mergeCell ref="I241:L241"/>
    <mergeCell ref="O241:P241"/>
  </mergeCells>
  <pageMargins left="0.78740157480314998" right="0.39370078740157499" top="0.39370078740157499" bottom="0.39370078740157499" header="0.39370078740157499" footer="0.39370078740157499"/>
  <pageSetup paperSize="9" scale="71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2017-01-09T12:21:12Z</cp:lastPrinted>
  <dcterms:created xsi:type="dcterms:W3CDTF">2015-04-09T13:36:48Z</dcterms:created>
  <dcterms:modified xsi:type="dcterms:W3CDTF">2017-01-09T12:21:15Z</dcterms:modified>
</cp:coreProperties>
</file>