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8" windowWidth="19164" windowHeight="10956"/>
  </bookViews>
  <sheets>
    <sheet name="готовый 1 и 2" sheetId="1" r:id="rId1"/>
  </sheets>
  <definedNames>
    <definedName name="_xlnm._FilterDatabase" localSheetId="0" hidden="1">'готовый 1 и 2'!$A$15:$U$74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N62" i="1" l="1"/>
  <c r="O62" i="1"/>
  <c r="M62" i="1"/>
  <c r="L62" i="1"/>
  <c r="N49" i="1" l="1"/>
  <c r="M49" i="1"/>
  <c r="L49" i="1"/>
  <c r="O57" i="1"/>
  <c r="N57" i="1"/>
  <c r="L57" i="1"/>
  <c r="O58" i="1"/>
  <c r="N58" i="1"/>
  <c r="M58" i="1"/>
  <c r="M57" i="1" s="1"/>
  <c r="L58" i="1"/>
  <c r="O55" i="1"/>
  <c r="O54" i="1" s="1"/>
  <c r="N55" i="1"/>
  <c r="N54" i="1" s="1"/>
  <c r="M55" i="1"/>
  <c r="L55" i="1"/>
  <c r="L54" i="1" s="1"/>
  <c r="M54" i="1"/>
  <c r="O52" i="1"/>
  <c r="O51" i="1" s="1"/>
  <c r="N52" i="1"/>
  <c r="N51" i="1" s="1"/>
  <c r="M52" i="1"/>
  <c r="M51" i="1" s="1"/>
  <c r="L52" i="1"/>
  <c r="L51" i="1" s="1"/>
  <c r="O42" i="1"/>
  <c r="N42" i="1"/>
  <c r="M42" i="1"/>
  <c r="L42" i="1"/>
  <c r="N38" i="1"/>
  <c r="O39" i="1"/>
  <c r="O38" i="1" s="1"/>
  <c r="N39" i="1"/>
  <c r="M39" i="1"/>
  <c r="M38" i="1" s="1"/>
  <c r="L39" i="1"/>
  <c r="L38" i="1" s="1"/>
  <c r="O34" i="1"/>
  <c r="O33" i="1" s="1"/>
  <c r="O36" i="1"/>
  <c r="N36" i="1"/>
  <c r="M36" i="1"/>
  <c r="L36" i="1"/>
  <c r="N34" i="1"/>
  <c r="N33" i="1" s="1"/>
  <c r="M34" i="1"/>
  <c r="L34" i="1"/>
  <c r="O31" i="1"/>
  <c r="N31" i="1"/>
  <c r="N30" i="1" s="1"/>
  <c r="M31" i="1"/>
  <c r="L31" i="1"/>
  <c r="O28" i="1"/>
  <c r="O27" i="1" s="1"/>
  <c r="N28" i="1"/>
  <c r="N27" i="1" s="1"/>
  <c r="M28" i="1"/>
  <c r="M27" i="1"/>
  <c r="O17" i="1"/>
  <c r="N17" i="1"/>
  <c r="M17" i="1"/>
  <c r="L17" i="1"/>
  <c r="O30" i="1" l="1"/>
  <c r="M33" i="1"/>
  <c r="M30" i="1" s="1"/>
  <c r="M15" i="1" s="1"/>
  <c r="N50" i="1"/>
  <c r="M50" i="1"/>
  <c r="L50" i="1"/>
  <c r="L33" i="1"/>
  <c r="L30" i="1" s="1"/>
  <c r="L28" i="1"/>
  <c r="L27" i="1" s="1"/>
  <c r="O22" i="1"/>
  <c r="O21" i="1" s="1"/>
  <c r="N22" i="1"/>
  <c r="N21" i="1" s="1"/>
  <c r="M22" i="1"/>
  <c r="M21" i="1" s="1"/>
  <c r="L22" i="1"/>
  <c r="L21" i="1" s="1"/>
  <c r="O16" i="1"/>
  <c r="O15" i="1" s="1"/>
  <c r="N16" i="1"/>
  <c r="N15" i="1" s="1"/>
  <c r="M16" i="1"/>
  <c r="L16" i="1"/>
  <c r="L15" i="1" s="1"/>
</calcChain>
</file>

<file path=xl/sharedStrings.xml><?xml version="1.0" encoding="utf-8"?>
<sst xmlns="http://schemas.openxmlformats.org/spreadsheetml/2006/main" count="384" uniqueCount="112">
  <si>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</si>
  <si>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</si>
  <si>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</si>
  <si>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</si>
  <si>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</si>
  <si>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</si>
  <si>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</si>
  <si>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</si>
  <si>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</si>
  <si>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</si>
  <si>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</si>
  <si>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</si>
  <si>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</si>
  <si>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</si>
  <si>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</si>
  <si>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</si>
  <si>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</si>
  <si>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</si>
  <si>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</si>
  <si>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</si>
  <si>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</si>
  <si>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</si>
  <si>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</si>
  <si>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</si>
  <si>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</si>
  <si>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</si>
  <si>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</si>
  <si>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</si>
  <si>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</si>
  <si>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</si>
  <si>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</si>
  <si>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</si>
  <si>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</si>
  <si>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</si>
  <si>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</si>
  <si>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</si>
  <si>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</si>
  <si>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</si>
  <si>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</si>
  <si>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</si>
  <si>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</si>
  <si>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</si>
  <si>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</si>
  <si>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</si>
  <si>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</si>
  <si>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</si>
  <si>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</si>
  <si>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</si>
  <si>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</si>
  <si>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</si>
  <si>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НАЛОГИ НА ИМУЩЕСТВО</t>
  </si>
  <si>
    <t>06</t>
  </si>
  <si>
    <t>04</t>
  </si>
  <si>
    <t>11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</si>
  <si>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</si>
  <si>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</si>
  <si>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</si>
  <si>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</si>
  <si>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</si>
  <si>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</si>
  <si>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</si>
  <si>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</si>
  <si>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</si>
  <si>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</si>
  <si>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</si>
  <si>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</si>
  <si>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</si>
  <si>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</si>
  <si>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</si>
  <si>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</si>
  <si>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</si>
  <si>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</si>
  <si>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</si>
  <si>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</si>
  <si>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</si>
  <si>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</si>
  <si>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</si>
  <si>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</si>
  <si>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</si>
  <si>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</si>
  <si>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</si>
  <si>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</si>
  <si>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</si>
  <si>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</si>
  <si>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</si>
  <si>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</si>
  <si>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</si>
  <si>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</si>
  <si>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</si>
  <si>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</si>
  <si>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</si>
  <si>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на 01 января 2018 года</t>
  </si>
  <si>
    <t>Показатели прогноза доходов в 2017 году в соответствии с решением о бюджете поселения</t>
  </si>
  <si>
    <t>Показатели кассовых поступлений в 2017 году (по состоянию на 01.10.2017 г.) в  бюджет поселения</t>
  </si>
  <si>
    <t>Оценка исполнения 2017 года</t>
  </si>
  <si>
    <t>Показатели прогноза доходов бюджета на 2018 год</t>
  </si>
  <si>
    <t>ДОХОДЫ ОТ ОКАЗАНИЯ ПЛАТНЫХ УСЛУГ (РАБОТ) И КОМПЕНСАЦИИ ЗАТРАТ ГОСУДАРСТВА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</si>
  <si>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</si>
  <si>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</si>
  <si>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</si>
  <si>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</si>
  <si>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ШТРАФЫ,САНКЦИИ, ВОЗМЕЩЕНИЕ УЩЕРБА</t>
  </si>
  <si>
    <t>16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</si>
  <si>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</si>
  <si>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33</t>
  </si>
  <si>
    <t>140</t>
  </si>
  <si>
    <t>161</t>
  </si>
  <si>
    <t>050</t>
  </si>
  <si>
    <t>Федеральная антимонопольная служба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</si>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</sst>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2" xfId="0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2" fontId="4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2" fontId="2" fillId="0" borderId="0" xfId="0" applyNumberFormat="1" applyFont="1"/>
    <xf numFmtId="0" fontId="9" fillId="0" borderId="2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167" fontId="9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0" fillId="0" borderId="0" xfId="0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4"/>
  <sheetViews>
    <sheetView tabSelected="1" topLeftCell="A58" zoomScale="70" zoomScaleNormal="70" workbookViewId="0">
      <selection activeCell="S55" sqref="S55"/>
    </sheetView>
  </sheetViews>
  <sheetFormatPr defaultRowHeight="14.4" x14ac:dyDescent="0.3"/>
  <cols>
    <col min="1" max="1" width="25.21875" style="1" customWidth="1"/>
    <col min="2" max="2" width="12" customWidth="1"/>
    <col min="3" max="3" width="10.77734375" customWidth="1"/>
    <col min="4" max="4" width="11.44140625" customWidth="1"/>
    <col min="5" max="5" width="9.88671875" customWidth="1"/>
    <col min="6" max="6" width="10.88671875" customWidth="1"/>
    <col min="7" max="7" width="9.33203125" customWidth="1"/>
    <col min="8" max="8" width="10.5546875" customWidth="1"/>
    <col min="9" max="9" width="11.6640625" customWidth="1"/>
    <col min="10" max="10" width="45" style="1" customWidth="1"/>
    <col min="11" max="11" width="37" style="1" customWidth="1"/>
    <col min="12" max="12" width="14.6640625" customWidth="1"/>
    <col min="13" max="13" width="14.77734375" customWidth="1"/>
    <col min="14" max="14" width="12.77734375" customWidth="1"/>
    <col min="15" max="15" width="13.21875" customWidth="1"/>
  </cols>
  <sheetData>
    <row r="2" spans="1:15" ht="20.399999999999999" x14ac:dyDescent="0.35">
      <c r="D2" s="59" t="s">
        <v>110</v>
      </c>
      <c r="E2" s="60"/>
      <c r="F2" s="60"/>
      <c r="G2" s="60"/>
      <c r="H2" s="60"/>
      <c r="I2" s="60"/>
      <c r="J2" s="60"/>
      <c r="K2" s="60"/>
      <c r="L2" s="60"/>
      <c r="M2" s="60"/>
    </row>
    <row r="3" spans="1:15" ht="20.399999999999999" x14ac:dyDescent="0.35">
      <c r="D3" s="59" t="s">
        <v>111</v>
      </c>
      <c r="E3" s="59"/>
      <c r="F3" s="59"/>
      <c r="G3" s="59"/>
      <c r="H3" s="59"/>
      <c r="I3" s="59"/>
      <c r="J3" s="59"/>
      <c r="K3" s="59"/>
      <c r="L3" s="59"/>
      <c r="M3" s="59"/>
    </row>
    <row r="4" spans="1:15" ht="9" customHeight="1" x14ac:dyDescent="0.35"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8" x14ac:dyDescent="0.35">
      <c r="D5" s="2"/>
      <c r="E5" s="2"/>
      <c r="F5" s="2"/>
      <c r="G5" s="2"/>
      <c r="H5" s="56" t="s">
        <v>91</v>
      </c>
      <c r="I5" s="56"/>
      <c r="J5" s="56"/>
      <c r="K5" s="2"/>
      <c r="L5" s="2"/>
      <c r="M5" s="2"/>
    </row>
    <row r="6" spans="1:15" ht="18" x14ac:dyDescent="0.35"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ht="18" x14ac:dyDescent="0.35">
      <c r="A7" s="61" t="s">
        <v>0</v>
      </c>
      <c r="B7" s="61"/>
      <c r="C7" s="61"/>
      <c r="E7" s="3" t="s">
        <v>62</v>
      </c>
      <c r="F7" s="4"/>
      <c r="G7" s="4"/>
      <c r="H7" s="4"/>
      <c r="I7" s="4"/>
      <c r="J7" s="2"/>
      <c r="K7" s="2"/>
      <c r="L7" s="2"/>
      <c r="M7" s="2"/>
    </row>
    <row r="8" spans="1:15" ht="18" x14ac:dyDescent="0.35">
      <c r="A8" s="5" t="s">
        <v>1</v>
      </c>
      <c r="B8" s="6"/>
      <c r="E8" s="3" t="s">
        <v>63</v>
      </c>
      <c r="F8" s="2"/>
      <c r="G8" s="2"/>
      <c r="H8" s="2"/>
      <c r="I8" s="2"/>
      <c r="J8" s="2"/>
      <c r="K8" s="2"/>
      <c r="L8" s="2"/>
      <c r="M8" s="2"/>
    </row>
    <row r="9" spans="1:15" ht="18" x14ac:dyDescent="0.35">
      <c r="A9" s="5" t="s">
        <v>2</v>
      </c>
      <c r="D9" s="2"/>
      <c r="E9" s="5" t="s">
        <v>3</v>
      </c>
      <c r="F9" s="2"/>
      <c r="G9" s="2"/>
      <c r="H9" s="2"/>
      <c r="I9" s="2"/>
      <c r="J9" s="2"/>
      <c r="K9" s="2"/>
      <c r="L9" s="2"/>
      <c r="M9" s="2"/>
    </row>
    <row r="12" spans="1:15" ht="31.5" customHeight="1" x14ac:dyDescent="0.3">
      <c r="A12" s="62" t="s">
        <v>4</v>
      </c>
      <c r="B12" s="57" t="s">
        <v>5</v>
      </c>
      <c r="C12" s="57"/>
      <c r="D12" s="57"/>
      <c r="E12" s="57"/>
      <c r="F12" s="57"/>
      <c r="G12" s="57"/>
      <c r="H12" s="57"/>
      <c r="I12" s="57"/>
      <c r="J12" s="57" t="s">
        <v>6</v>
      </c>
      <c r="K12" s="57" t="s">
        <v>90</v>
      </c>
      <c r="L12" s="57" t="s">
        <v>92</v>
      </c>
      <c r="M12" s="57" t="s">
        <v>93</v>
      </c>
      <c r="N12" s="57" t="s">
        <v>94</v>
      </c>
      <c r="O12" s="57" t="s">
        <v>95</v>
      </c>
    </row>
    <row r="13" spans="1:15" ht="93" customHeight="1" x14ac:dyDescent="0.3">
      <c r="A13" s="63"/>
      <c r="B13" s="57" t="s">
        <v>7</v>
      </c>
      <c r="C13" s="57" t="s">
        <v>8</v>
      </c>
      <c r="D13" s="57"/>
      <c r="E13" s="57"/>
      <c r="F13" s="57"/>
      <c r="G13" s="57"/>
      <c r="H13" s="57" t="s">
        <v>9</v>
      </c>
      <c r="I13" s="57"/>
      <c r="J13" s="57"/>
      <c r="K13" s="57"/>
      <c r="L13" s="57"/>
      <c r="M13" s="57"/>
      <c r="N13" s="57"/>
      <c r="O13" s="57"/>
    </row>
    <row r="14" spans="1:15" ht="85.5" customHeight="1" x14ac:dyDescent="0.3">
      <c r="A14" s="64"/>
      <c r="B14" s="57"/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7" t="s">
        <v>15</v>
      </c>
      <c r="I14" s="7" t="s">
        <v>16</v>
      </c>
      <c r="J14" s="57"/>
      <c r="K14" s="57"/>
      <c r="L14" s="57"/>
      <c r="M14" s="57"/>
      <c r="N14" s="57"/>
      <c r="O14" s="57"/>
    </row>
    <row r="15" spans="1:15" ht="46.8" x14ac:dyDescent="0.3">
      <c r="A15" s="8" t="s">
        <v>17</v>
      </c>
      <c r="B15" s="9"/>
      <c r="C15" s="10">
        <v>1</v>
      </c>
      <c r="D15" s="11" t="s">
        <v>18</v>
      </c>
      <c r="E15" s="11" t="s">
        <v>18</v>
      </c>
      <c r="F15" s="11" t="s">
        <v>19</v>
      </c>
      <c r="G15" s="11" t="s">
        <v>18</v>
      </c>
      <c r="H15" s="11" t="s">
        <v>20</v>
      </c>
      <c r="I15" s="11" t="s">
        <v>19</v>
      </c>
      <c r="J15" s="8"/>
      <c r="K15" s="12"/>
      <c r="L15" s="43">
        <f>L16+L21+L30+L27+L38+L42+L46</f>
        <v>11197.9</v>
      </c>
      <c r="M15" s="43">
        <f>M16+M21+M30+M27+M38+M42+M46</f>
        <v>9247.7000000000007</v>
      </c>
      <c r="N15" s="43">
        <f>N16+N21+N30+N27+N38+N42+N46</f>
        <v>11798.9</v>
      </c>
      <c r="O15" s="43">
        <f>O16+O21+O30+O27+O38+O42+O46</f>
        <v>11686.1</v>
      </c>
    </row>
    <row r="16" spans="1:15" ht="40.200000000000003" customHeight="1" x14ac:dyDescent="0.3">
      <c r="A16" s="13" t="s">
        <v>21</v>
      </c>
      <c r="B16" s="15"/>
      <c r="C16" s="14">
        <v>1</v>
      </c>
      <c r="D16" s="15" t="s">
        <v>22</v>
      </c>
      <c r="E16" s="15" t="s">
        <v>18</v>
      </c>
      <c r="F16" s="15" t="s">
        <v>19</v>
      </c>
      <c r="G16" s="15" t="s">
        <v>18</v>
      </c>
      <c r="H16" s="15" t="s">
        <v>20</v>
      </c>
      <c r="I16" s="15" t="s">
        <v>19</v>
      </c>
      <c r="J16" s="13" t="s">
        <v>21</v>
      </c>
      <c r="K16" s="16" t="s">
        <v>64</v>
      </c>
      <c r="L16" s="42">
        <f>L17</f>
        <v>1559.9999999999998</v>
      </c>
      <c r="M16" s="42">
        <f>M17</f>
        <v>665.6</v>
      </c>
      <c r="N16" s="42">
        <f>N17</f>
        <v>1560</v>
      </c>
      <c r="O16" s="42">
        <f>O17</f>
        <v>1560</v>
      </c>
    </row>
    <row r="17" spans="1:21" s="17" customFormat="1" ht="42" customHeight="1" x14ac:dyDescent="0.3">
      <c r="A17" s="13" t="s">
        <v>26</v>
      </c>
      <c r="B17" s="15" t="s">
        <v>19</v>
      </c>
      <c r="C17" s="14">
        <v>1</v>
      </c>
      <c r="D17" s="15" t="s">
        <v>22</v>
      </c>
      <c r="E17" s="15" t="s">
        <v>25</v>
      </c>
      <c r="F17" s="15" t="s">
        <v>19</v>
      </c>
      <c r="G17" s="15" t="s">
        <v>22</v>
      </c>
      <c r="H17" s="15" t="s">
        <v>20</v>
      </c>
      <c r="I17" s="15" t="s">
        <v>23</v>
      </c>
      <c r="J17" s="13" t="s">
        <v>26</v>
      </c>
      <c r="K17" s="16" t="s">
        <v>64</v>
      </c>
      <c r="L17" s="41">
        <f>L18+L19+L20</f>
        <v>1559.9999999999998</v>
      </c>
      <c r="M17" s="41">
        <f>M18+M19+M20</f>
        <v>665.6</v>
      </c>
      <c r="N17" s="41">
        <f>N18+N19+N20</f>
        <v>1560</v>
      </c>
      <c r="O17" s="41">
        <f>O18+O19+O20</f>
        <v>1560</v>
      </c>
      <c r="P17"/>
      <c r="Q17"/>
      <c r="R17"/>
      <c r="S17"/>
      <c r="T17"/>
      <c r="U17"/>
    </row>
    <row r="18" spans="1:21" ht="115.8" customHeight="1" x14ac:dyDescent="0.3">
      <c r="A18" s="13" t="s">
        <v>26</v>
      </c>
      <c r="B18" s="14">
        <v>182</v>
      </c>
      <c r="C18" s="14">
        <v>1</v>
      </c>
      <c r="D18" s="15" t="s">
        <v>22</v>
      </c>
      <c r="E18" s="15" t="s">
        <v>25</v>
      </c>
      <c r="F18" s="15" t="s">
        <v>24</v>
      </c>
      <c r="G18" s="15" t="s">
        <v>22</v>
      </c>
      <c r="H18" s="15" t="s">
        <v>20</v>
      </c>
      <c r="I18" s="15" t="s">
        <v>23</v>
      </c>
      <c r="J18" s="13" t="s">
        <v>27</v>
      </c>
      <c r="K18" s="16" t="s">
        <v>64</v>
      </c>
      <c r="L18" s="41">
        <v>1557.3</v>
      </c>
      <c r="M18" s="41">
        <v>663.4</v>
      </c>
      <c r="N18" s="41">
        <v>1557.3</v>
      </c>
      <c r="O18" s="41">
        <v>1557.3</v>
      </c>
    </row>
    <row r="19" spans="1:21" ht="69" customHeight="1" x14ac:dyDescent="0.3">
      <c r="A19" s="13" t="s">
        <v>26</v>
      </c>
      <c r="B19" s="14">
        <v>182</v>
      </c>
      <c r="C19" s="14">
        <v>1</v>
      </c>
      <c r="D19" s="15" t="s">
        <v>22</v>
      </c>
      <c r="E19" s="15" t="s">
        <v>25</v>
      </c>
      <c r="F19" s="15" t="s">
        <v>28</v>
      </c>
      <c r="G19" s="15" t="s">
        <v>22</v>
      </c>
      <c r="H19" s="15" t="s">
        <v>20</v>
      </c>
      <c r="I19" s="15" t="s">
        <v>23</v>
      </c>
      <c r="J19" s="13" t="s">
        <v>29</v>
      </c>
      <c r="K19" s="16" t="s">
        <v>64</v>
      </c>
      <c r="L19" s="41">
        <v>2.1</v>
      </c>
      <c r="M19" s="41">
        <v>2.2000000000000002</v>
      </c>
      <c r="N19" s="41">
        <v>2.2000000000000002</v>
      </c>
      <c r="O19" s="41">
        <v>2.2000000000000002</v>
      </c>
    </row>
    <row r="20" spans="1:21" ht="131.4" customHeight="1" x14ac:dyDescent="0.3">
      <c r="A20" s="13" t="s">
        <v>26</v>
      </c>
      <c r="B20" s="14">
        <v>182</v>
      </c>
      <c r="C20" s="14">
        <v>1</v>
      </c>
      <c r="D20" s="15" t="s">
        <v>22</v>
      </c>
      <c r="E20" s="15" t="s">
        <v>25</v>
      </c>
      <c r="F20" s="15" t="s">
        <v>30</v>
      </c>
      <c r="G20" s="15" t="s">
        <v>22</v>
      </c>
      <c r="H20" s="15" t="s">
        <v>20</v>
      </c>
      <c r="I20" s="15" t="s">
        <v>23</v>
      </c>
      <c r="J20" s="13" t="s">
        <v>31</v>
      </c>
      <c r="K20" s="16" t="s">
        <v>64</v>
      </c>
      <c r="L20" s="41">
        <v>0.6</v>
      </c>
      <c r="M20" s="41">
        <v>0</v>
      </c>
      <c r="N20" s="41">
        <v>0.5</v>
      </c>
      <c r="O20" s="41">
        <v>0.5</v>
      </c>
    </row>
    <row r="21" spans="1:21" ht="102" customHeight="1" x14ac:dyDescent="0.3">
      <c r="A21" s="13" t="s">
        <v>32</v>
      </c>
      <c r="B21" s="14"/>
      <c r="C21" s="14">
        <v>1</v>
      </c>
      <c r="D21" s="15" t="s">
        <v>33</v>
      </c>
      <c r="E21" s="15" t="s">
        <v>18</v>
      </c>
      <c r="F21" s="15" t="s">
        <v>19</v>
      </c>
      <c r="G21" s="15" t="s">
        <v>18</v>
      </c>
      <c r="H21" s="15" t="s">
        <v>20</v>
      </c>
      <c r="I21" s="15" t="s">
        <v>19</v>
      </c>
      <c r="J21" s="13" t="s">
        <v>32</v>
      </c>
      <c r="K21" s="18"/>
      <c r="L21" s="41">
        <f>L22</f>
        <v>1212.8999999999999</v>
      </c>
      <c r="M21" s="41">
        <f>M22</f>
        <v>907.19999999999993</v>
      </c>
      <c r="N21" s="41">
        <f>N22</f>
        <v>1212.8999999999999</v>
      </c>
      <c r="O21" s="41">
        <f>O22</f>
        <v>1145.0999999999999</v>
      </c>
    </row>
    <row r="22" spans="1:21" ht="93.6" x14ac:dyDescent="0.3">
      <c r="A22" s="13" t="s">
        <v>32</v>
      </c>
      <c r="B22" s="15" t="s">
        <v>19</v>
      </c>
      <c r="C22" s="14" t="s">
        <v>34</v>
      </c>
      <c r="D22" s="15" t="s">
        <v>33</v>
      </c>
      <c r="E22" s="15" t="s">
        <v>25</v>
      </c>
      <c r="F22" s="15" t="s">
        <v>19</v>
      </c>
      <c r="G22" s="15" t="s">
        <v>22</v>
      </c>
      <c r="H22" s="15" t="s">
        <v>20</v>
      </c>
      <c r="I22" s="15" t="s">
        <v>23</v>
      </c>
      <c r="J22" s="13" t="s">
        <v>35</v>
      </c>
      <c r="K22" s="18"/>
      <c r="L22" s="41">
        <f>L23+L24+L25+L26</f>
        <v>1212.8999999999999</v>
      </c>
      <c r="M22" s="41">
        <f>M23+M24+M25+M26</f>
        <v>907.19999999999993</v>
      </c>
      <c r="N22" s="41">
        <f>N23+N24+N25+N26</f>
        <v>1212.8999999999999</v>
      </c>
      <c r="O22" s="41">
        <f>O23+O24+O25</f>
        <v>1145.0999999999999</v>
      </c>
    </row>
    <row r="23" spans="1:21" ht="105" customHeight="1" x14ac:dyDescent="0.3">
      <c r="A23" s="13" t="s">
        <v>32</v>
      </c>
      <c r="B23" s="19" t="s">
        <v>37</v>
      </c>
      <c r="C23" s="19" t="s">
        <v>34</v>
      </c>
      <c r="D23" s="19" t="s">
        <v>33</v>
      </c>
      <c r="E23" s="19" t="s">
        <v>25</v>
      </c>
      <c r="F23" s="19" t="s">
        <v>39</v>
      </c>
      <c r="G23" s="19" t="s">
        <v>22</v>
      </c>
      <c r="H23" s="19" t="s">
        <v>20</v>
      </c>
      <c r="I23" s="19" t="s">
        <v>23</v>
      </c>
      <c r="J23" s="13" t="s">
        <v>40</v>
      </c>
      <c r="K23" s="13" t="s">
        <v>41</v>
      </c>
      <c r="L23" s="41">
        <v>514.79999999999995</v>
      </c>
      <c r="M23" s="41">
        <v>366.8</v>
      </c>
      <c r="N23" s="41">
        <v>514.79999999999995</v>
      </c>
      <c r="O23" s="41">
        <v>469.6</v>
      </c>
    </row>
    <row r="24" spans="1:21" ht="135.6" customHeight="1" x14ac:dyDescent="0.3">
      <c r="A24" s="13" t="s">
        <v>32</v>
      </c>
      <c r="B24" s="19" t="s">
        <v>37</v>
      </c>
      <c r="C24" s="19" t="s">
        <v>34</v>
      </c>
      <c r="D24" s="19" t="s">
        <v>33</v>
      </c>
      <c r="E24" s="19" t="s">
        <v>25</v>
      </c>
      <c r="F24" s="19" t="s">
        <v>42</v>
      </c>
      <c r="G24" s="19" t="s">
        <v>22</v>
      </c>
      <c r="H24" s="19" t="s">
        <v>20</v>
      </c>
      <c r="I24" s="19" t="s">
        <v>23</v>
      </c>
      <c r="J24" s="13" t="s">
        <v>43</v>
      </c>
      <c r="K24" s="13" t="s">
        <v>41</v>
      </c>
      <c r="L24" s="41">
        <v>6.3</v>
      </c>
      <c r="M24" s="41">
        <v>3.9</v>
      </c>
      <c r="N24" s="41">
        <v>6.3</v>
      </c>
      <c r="O24" s="41">
        <v>7</v>
      </c>
    </row>
    <row r="25" spans="1:21" ht="104.4" customHeight="1" x14ac:dyDescent="0.3">
      <c r="A25" s="13" t="s">
        <v>32</v>
      </c>
      <c r="B25" s="19" t="s">
        <v>37</v>
      </c>
      <c r="C25" s="19" t="s">
        <v>34</v>
      </c>
      <c r="D25" s="19" t="s">
        <v>33</v>
      </c>
      <c r="E25" s="19" t="s">
        <v>25</v>
      </c>
      <c r="F25" s="19" t="s">
        <v>44</v>
      </c>
      <c r="G25" s="19" t="s">
        <v>22</v>
      </c>
      <c r="H25" s="19" t="s">
        <v>20</v>
      </c>
      <c r="I25" s="19" t="s">
        <v>23</v>
      </c>
      <c r="J25" s="13" t="s">
        <v>45</v>
      </c>
      <c r="K25" s="13" t="s">
        <v>41</v>
      </c>
      <c r="L25" s="41">
        <v>767.7</v>
      </c>
      <c r="M25" s="41">
        <v>612.4</v>
      </c>
      <c r="N25" s="41">
        <v>767.7</v>
      </c>
      <c r="O25" s="41">
        <v>668.5</v>
      </c>
    </row>
    <row r="26" spans="1:21" ht="102" customHeight="1" x14ac:dyDescent="0.3">
      <c r="A26" s="13" t="s">
        <v>32</v>
      </c>
      <c r="B26" s="19" t="s">
        <v>37</v>
      </c>
      <c r="C26" s="19" t="s">
        <v>34</v>
      </c>
      <c r="D26" s="19" t="s">
        <v>33</v>
      </c>
      <c r="E26" s="19" t="s">
        <v>25</v>
      </c>
      <c r="F26" s="19" t="s">
        <v>46</v>
      </c>
      <c r="G26" s="19" t="s">
        <v>22</v>
      </c>
      <c r="H26" s="19" t="s">
        <v>20</v>
      </c>
      <c r="I26" s="19" t="s">
        <v>23</v>
      </c>
      <c r="J26" s="13" t="s">
        <v>47</v>
      </c>
      <c r="K26" s="13" t="s">
        <v>41</v>
      </c>
      <c r="L26" s="41">
        <v>-75.900000000000006</v>
      </c>
      <c r="M26" s="41">
        <v>-75.900000000000006</v>
      </c>
      <c r="N26" s="41">
        <v>-75.900000000000006</v>
      </c>
      <c r="O26" s="41">
        <v>0</v>
      </c>
    </row>
    <row r="27" spans="1:21" ht="46.8" x14ac:dyDescent="0.3">
      <c r="A27" s="13" t="s">
        <v>48</v>
      </c>
      <c r="B27" s="19"/>
      <c r="C27" s="19" t="s">
        <v>34</v>
      </c>
      <c r="D27" s="19" t="s">
        <v>49</v>
      </c>
      <c r="E27" s="19" t="s">
        <v>18</v>
      </c>
      <c r="F27" s="19" t="s">
        <v>19</v>
      </c>
      <c r="G27" s="19" t="s">
        <v>18</v>
      </c>
      <c r="H27" s="19" t="s">
        <v>20</v>
      </c>
      <c r="I27" s="19" t="s">
        <v>19</v>
      </c>
      <c r="J27" s="13" t="s">
        <v>48</v>
      </c>
      <c r="K27" s="16" t="s">
        <v>64</v>
      </c>
      <c r="L27" s="41">
        <f t="shared" ref="L27:O28" si="0">L28</f>
        <v>5120</v>
      </c>
      <c r="M27" s="41">
        <f t="shared" si="0"/>
        <v>5118.1000000000004</v>
      </c>
      <c r="N27" s="41">
        <f t="shared" si="0"/>
        <v>5120</v>
      </c>
      <c r="O27" s="41">
        <f t="shared" si="0"/>
        <v>5150</v>
      </c>
    </row>
    <row r="28" spans="1:21" ht="47.4" customHeight="1" x14ac:dyDescent="0.3">
      <c r="A28" s="13" t="s">
        <v>65</v>
      </c>
      <c r="B28" s="19" t="s">
        <v>19</v>
      </c>
      <c r="C28" s="19" t="s">
        <v>34</v>
      </c>
      <c r="D28" s="19" t="s">
        <v>49</v>
      </c>
      <c r="E28" s="19" t="s">
        <v>33</v>
      </c>
      <c r="F28" s="19" t="s">
        <v>19</v>
      </c>
      <c r="G28" s="19" t="s">
        <v>22</v>
      </c>
      <c r="H28" s="19" t="s">
        <v>20</v>
      </c>
      <c r="I28" s="19" t="s">
        <v>23</v>
      </c>
      <c r="J28" s="13" t="s">
        <v>65</v>
      </c>
      <c r="K28" s="16" t="s">
        <v>64</v>
      </c>
      <c r="L28" s="41">
        <f t="shared" si="0"/>
        <v>5120</v>
      </c>
      <c r="M28" s="41">
        <f t="shared" si="0"/>
        <v>5118.1000000000004</v>
      </c>
      <c r="N28" s="41">
        <f t="shared" si="0"/>
        <v>5120</v>
      </c>
      <c r="O28" s="41">
        <f t="shared" si="0"/>
        <v>5150</v>
      </c>
    </row>
    <row r="29" spans="1:21" ht="46.8" customHeight="1" x14ac:dyDescent="0.3">
      <c r="A29" s="13" t="s">
        <v>65</v>
      </c>
      <c r="B29" s="19" t="s">
        <v>36</v>
      </c>
      <c r="C29" s="19" t="s">
        <v>34</v>
      </c>
      <c r="D29" s="19" t="s">
        <v>49</v>
      </c>
      <c r="E29" s="19" t="s">
        <v>33</v>
      </c>
      <c r="F29" s="19" t="s">
        <v>24</v>
      </c>
      <c r="G29" s="19" t="s">
        <v>22</v>
      </c>
      <c r="H29" s="19" t="s">
        <v>20</v>
      </c>
      <c r="I29" s="19" t="s">
        <v>23</v>
      </c>
      <c r="J29" s="13" t="s">
        <v>65</v>
      </c>
      <c r="K29" s="16" t="s">
        <v>64</v>
      </c>
      <c r="L29" s="41">
        <v>5120</v>
      </c>
      <c r="M29" s="41">
        <v>5118.1000000000004</v>
      </c>
      <c r="N29" s="41">
        <v>5120</v>
      </c>
      <c r="O29" s="41">
        <v>5150</v>
      </c>
    </row>
    <row r="30" spans="1:21" ht="40.200000000000003" customHeight="1" x14ac:dyDescent="0.3">
      <c r="A30" s="13" t="s">
        <v>50</v>
      </c>
      <c r="B30" s="19"/>
      <c r="C30" s="19" t="s">
        <v>34</v>
      </c>
      <c r="D30" s="19" t="s">
        <v>51</v>
      </c>
      <c r="E30" s="19" t="s">
        <v>18</v>
      </c>
      <c r="F30" s="19" t="s">
        <v>19</v>
      </c>
      <c r="G30" s="19" t="s">
        <v>18</v>
      </c>
      <c r="H30" s="19" t="s">
        <v>20</v>
      </c>
      <c r="I30" s="19" t="s">
        <v>19</v>
      </c>
      <c r="J30" s="13" t="s">
        <v>50</v>
      </c>
      <c r="K30" s="16" t="s">
        <v>64</v>
      </c>
      <c r="L30" s="41">
        <f>L31+L33</f>
        <v>2770</v>
      </c>
      <c r="M30" s="41">
        <f>M31+M33</f>
        <v>2052.8000000000002</v>
      </c>
      <c r="N30" s="41">
        <f>N31+N33</f>
        <v>3310</v>
      </c>
      <c r="O30" s="41">
        <f>O31+O33</f>
        <v>3286</v>
      </c>
    </row>
    <row r="31" spans="1:21" ht="51.6" customHeight="1" x14ac:dyDescent="0.3">
      <c r="A31" s="13" t="s">
        <v>66</v>
      </c>
      <c r="B31" s="19" t="s">
        <v>19</v>
      </c>
      <c r="C31" s="19" t="s">
        <v>34</v>
      </c>
      <c r="D31" s="19" t="s">
        <v>51</v>
      </c>
      <c r="E31" s="19" t="s">
        <v>22</v>
      </c>
      <c r="F31" s="19" t="s">
        <v>19</v>
      </c>
      <c r="G31" s="19" t="s">
        <v>18</v>
      </c>
      <c r="H31" s="19" t="s">
        <v>20</v>
      </c>
      <c r="I31" s="19" t="s">
        <v>23</v>
      </c>
      <c r="J31" s="13" t="s">
        <v>66</v>
      </c>
      <c r="K31" s="16" t="s">
        <v>64</v>
      </c>
      <c r="L31" s="41">
        <f>L32</f>
        <v>190</v>
      </c>
      <c r="M31" s="41">
        <f>M32</f>
        <v>73.400000000000006</v>
      </c>
      <c r="N31" s="41">
        <f>N32</f>
        <v>210</v>
      </c>
      <c r="O31" s="41">
        <f>O32</f>
        <v>230</v>
      </c>
    </row>
    <row r="32" spans="1:21" ht="69.599999999999994" customHeight="1" x14ac:dyDescent="0.3">
      <c r="A32" s="13" t="s">
        <v>66</v>
      </c>
      <c r="B32" s="19">
        <v>182</v>
      </c>
      <c r="C32" s="19" t="s">
        <v>34</v>
      </c>
      <c r="D32" s="19" t="s">
        <v>51</v>
      </c>
      <c r="E32" s="19" t="s">
        <v>22</v>
      </c>
      <c r="F32" s="19" t="s">
        <v>28</v>
      </c>
      <c r="G32" s="19" t="s">
        <v>68</v>
      </c>
      <c r="H32" s="19" t="s">
        <v>20</v>
      </c>
      <c r="I32" s="19" t="s">
        <v>23</v>
      </c>
      <c r="J32" s="13" t="s">
        <v>67</v>
      </c>
      <c r="K32" s="16" t="s">
        <v>64</v>
      </c>
      <c r="L32" s="41">
        <v>190</v>
      </c>
      <c r="M32" s="41">
        <v>73.400000000000006</v>
      </c>
      <c r="N32" s="41">
        <v>210</v>
      </c>
      <c r="O32" s="41">
        <v>230</v>
      </c>
    </row>
    <row r="33" spans="1:18" ht="46.8" x14ac:dyDescent="0.3">
      <c r="A33" s="13" t="s">
        <v>69</v>
      </c>
      <c r="B33" s="19" t="s">
        <v>19</v>
      </c>
      <c r="C33" s="19" t="s">
        <v>34</v>
      </c>
      <c r="D33" s="19" t="s">
        <v>51</v>
      </c>
      <c r="E33" s="19" t="s">
        <v>51</v>
      </c>
      <c r="F33" s="19" t="s">
        <v>19</v>
      </c>
      <c r="G33" s="19" t="s">
        <v>18</v>
      </c>
      <c r="H33" s="19" t="s">
        <v>20</v>
      </c>
      <c r="I33" s="19" t="s">
        <v>23</v>
      </c>
      <c r="J33" s="13" t="s">
        <v>69</v>
      </c>
      <c r="K33" s="16" t="s">
        <v>64</v>
      </c>
      <c r="L33" s="41">
        <f>L34+L36</f>
        <v>2580</v>
      </c>
      <c r="M33" s="41">
        <f>M34+M36</f>
        <v>1979.4</v>
      </c>
      <c r="N33" s="41">
        <f>N34+N36</f>
        <v>3100</v>
      </c>
      <c r="O33" s="41">
        <f>O34+O36</f>
        <v>3056</v>
      </c>
    </row>
    <row r="34" spans="1:18" ht="46.8" x14ac:dyDescent="0.3">
      <c r="A34" s="13" t="s">
        <v>69</v>
      </c>
      <c r="B34" s="19" t="s">
        <v>19</v>
      </c>
      <c r="C34" s="19" t="s">
        <v>34</v>
      </c>
      <c r="D34" s="19" t="s">
        <v>51</v>
      </c>
      <c r="E34" s="19" t="s">
        <v>51</v>
      </c>
      <c r="F34" s="19" t="s">
        <v>28</v>
      </c>
      <c r="G34" s="19" t="s">
        <v>18</v>
      </c>
      <c r="H34" s="19" t="s">
        <v>20</v>
      </c>
      <c r="I34" s="19" t="s">
        <v>23</v>
      </c>
      <c r="J34" s="13" t="s">
        <v>70</v>
      </c>
      <c r="K34" s="16" t="s">
        <v>64</v>
      </c>
      <c r="L34" s="41">
        <f>L35</f>
        <v>1614.7</v>
      </c>
      <c r="M34" s="41">
        <f>M35</f>
        <v>1614.7</v>
      </c>
      <c r="N34" s="41">
        <f>N35</f>
        <v>2100</v>
      </c>
      <c r="O34" s="41">
        <f>O35</f>
        <v>2000</v>
      </c>
    </row>
    <row r="35" spans="1:18" ht="51.6" customHeight="1" x14ac:dyDescent="0.3">
      <c r="A35" s="13" t="s">
        <v>69</v>
      </c>
      <c r="B35" s="19" t="s">
        <v>36</v>
      </c>
      <c r="C35" s="19" t="s">
        <v>34</v>
      </c>
      <c r="D35" s="19" t="s">
        <v>51</v>
      </c>
      <c r="E35" s="19" t="s">
        <v>51</v>
      </c>
      <c r="F35" s="19" t="s">
        <v>72</v>
      </c>
      <c r="G35" s="19" t="s">
        <v>68</v>
      </c>
      <c r="H35" s="19" t="s">
        <v>20</v>
      </c>
      <c r="I35" s="19" t="s">
        <v>23</v>
      </c>
      <c r="J35" s="13" t="s">
        <v>71</v>
      </c>
      <c r="K35" s="16" t="s">
        <v>64</v>
      </c>
      <c r="L35" s="41">
        <v>1614.7</v>
      </c>
      <c r="M35" s="41">
        <v>1614.7</v>
      </c>
      <c r="N35" s="41">
        <v>2100</v>
      </c>
      <c r="O35" s="41">
        <v>2000</v>
      </c>
      <c r="R35" s="44">
        <v>475</v>
      </c>
    </row>
    <row r="36" spans="1:18" ht="37.200000000000003" customHeight="1" x14ac:dyDescent="0.3">
      <c r="A36" s="13" t="s">
        <v>69</v>
      </c>
      <c r="B36" s="19" t="s">
        <v>19</v>
      </c>
      <c r="C36" s="19">
        <v>1</v>
      </c>
      <c r="D36" s="19" t="s">
        <v>51</v>
      </c>
      <c r="E36" s="19" t="s">
        <v>52</v>
      </c>
      <c r="F36" s="19" t="s">
        <v>19</v>
      </c>
      <c r="G36" s="19" t="s">
        <v>18</v>
      </c>
      <c r="H36" s="19" t="s">
        <v>20</v>
      </c>
      <c r="I36" s="19">
        <v>110</v>
      </c>
      <c r="J36" s="13" t="s">
        <v>73</v>
      </c>
      <c r="K36" s="16" t="s">
        <v>64</v>
      </c>
      <c r="L36" s="41">
        <f>L37</f>
        <v>965.3</v>
      </c>
      <c r="M36" s="41">
        <f>M37</f>
        <v>364.7</v>
      </c>
      <c r="N36" s="41">
        <f>N37</f>
        <v>1000</v>
      </c>
      <c r="O36" s="41">
        <f>O37</f>
        <v>1056</v>
      </c>
    </row>
    <row r="37" spans="1:18" ht="66" customHeight="1" x14ac:dyDescent="0.3">
      <c r="A37" s="13" t="s">
        <v>69</v>
      </c>
      <c r="B37" s="19">
        <v>182</v>
      </c>
      <c r="C37" s="19">
        <v>1</v>
      </c>
      <c r="D37" s="19" t="s">
        <v>51</v>
      </c>
      <c r="E37" s="19" t="s">
        <v>52</v>
      </c>
      <c r="F37" s="19" t="s">
        <v>75</v>
      </c>
      <c r="G37" s="19" t="s">
        <v>68</v>
      </c>
      <c r="H37" s="19" t="s">
        <v>20</v>
      </c>
      <c r="I37" s="19">
        <v>110</v>
      </c>
      <c r="J37" s="13" t="s">
        <v>74</v>
      </c>
      <c r="K37" s="16" t="s">
        <v>64</v>
      </c>
      <c r="L37" s="41">
        <v>965.3</v>
      </c>
      <c r="M37" s="41">
        <v>364.7</v>
      </c>
      <c r="N37" s="41">
        <v>1000</v>
      </c>
      <c r="O37" s="41">
        <v>1056</v>
      </c>
    </row>
    <row r="38" spans="1:18" ht="125.25" customHeight="1" x14ac:dyDescent="0.3">
      <c r="A38" s="13" t="s">
        <v>54</v>
      </c>
      <c r="B38" s="19" t="s">
        <v>19</v>
      </c>
      <c r="C38" s="19" t="s">
        <v>34</v>
      </c>
      <c r="D38" s="19" t="s">
        <v>53</v>
      </c>
      <c r="E38" s="19" t="s">
        <v>18</v>
      </c>
      <c r="F38" s="19" t="s">
        <v>19</v>
      </c>
      <c r="G38" s="19" t="s">
        <v>18</v>
      </c>
      <c r="H38" s="19" t="s">
        <v>20</v>
      </c>
      <c r="I38" s="19" t="s">
        <v>19</v>
      </c>
      <c r="J38" s="13" t="s">
        <v>54</v>
      </c>
      <c r="K38" s="13"/>
      <c r="L38" s="41">
        <f t="shared" ref="L38:O39" si="1">L39</f>
        <v>475</v>
      </c>
      <c r="M38" s="41">
        <f t="shared" si="1"/>
        <v>462.3</v>
      </c>
      <c r="N38" s="41">
        <f t="shared" si="1"/>
        <v>536</v>
      </c>
      <c r="O38" s="41">
        <f t="shared" si="1"/>
        <v>505</v>
      </c>
    </row>
    <row r="39" spans="1:18" ht="243.6" customHeight="1" x14ac:dyDescent="0.3">
      <c r="A39" s="13" t="s">
        <v>55</v>
      </c>
      <c r="B39" s="19" t="s">
        <v>19</v>
      </c>
      <c r="C39" s="19">
        <v>1</v>
      </c>
      <c r="D39" s="19" t="s">
        <v>53</v>
      </c>
      <c r="E39" s="19" t="s">
        <v>49</v>
      </c>
      <c r="F39" s="19" t="s">
        <v>19</v>
      </c>
      <c r="G39" s="19" t="s">
        <v>18</v>
      </c>
      <c r="H39" s="19" t="s">
        <v>20</v>
      </c>
      <c r="I39" s="19" t="s">
        <v>38</v>
      </c>
      <c r="J39" s="13" t="s">
        <v>55</v>
      </c>
      <c r="K39" s="13" t="s">
        <v>62</v>
      </c>
      <c r="L39" s="41">
        <f t="shared" si="1"/>
        <v>475</v>
      </c>
      <c r="M39" s="41">
        <f t="shared" si="1"/>
        <v>462.3</v>
      </c>
      <c r="N39" s="41">
        <f t="shared" si="1"/>
        <v>536</v>
      </c>
      <c r="O39" s="41">
        <f t="shared" si="1"/>
        <v>505</v>
      </c>
    </row>
    <row r="40" spans="1:18" ht="229.2" customHeight="1" x14ac:dyDescent="0.3">
      <c r="A40" s="13" t="s">
        <v>56</v>
      </c>
      <c r="B40" s="19" t="s">
        <v>19</v>
      </c>
      <c r="C40" s="19">
        <v>1</v>
      </c>
      <c r="D40" s="19" t="s">
        <v>53</v>
      </c>
      <c r="E40" s="19" t="s">
        <v>49</v>
      </c>
      <c r="F40" s="19" t="s">
        <v>28</v>
      </c>
      <c r="G40" s="19" t="s">
        <v>18</v>
      </c>
      <c r="H40" s="19" t="s">
        <v>20</v>
      </c>
      <c r="I40" s="19" t="s">
        <v>38</v>
      </c>
      <c r="J40" s="13" t="s">
        <v>57</v>
      </c>
      <c r="K40" s="13" t="s">
        <v>62</v>
      </c>
      <c r="L40" s="41">
        <v>475</v>
      </c>
      <c r="M40" s="41">
        <v>462.3</v>
      </c>
      <c r="N40" s="41">
        <v>536</v>
      </c>
      <c r="O40" s="41">
        <v>505</v>
      </c>
    </row>
    <row r="41" spans="1:18" ht="198.6" customHeight="1" x14ac:dyDescent="0.3">
      <c r="A41" s="13" t="s">
        <v>76</v>
      </c>
      <c r="B41" s="19" t="s">
        <v>58</v>
      </c>
      <c r="C41" s="19">
        <v>1</v>
      </c>
      <c r="D41" s="19" t="s">
        <v>53</v>
      </c>
      <c r="E41" s="19" t="s">
        <v>49</v>
      </c>
      <c r="F41" s="19" t="s">
        <v>77</v>
      </c>
      <c r="G41" s="19" t="s">
        <v>68</v>
      </c>
      <c r="H41" s="19" t="s">
        <v>20</v>
      </c>
      <c r="I41" s="19" t="s">
        <v>38</v>
      </c>
      <c r="J41" s="13" t="s">
        <v>76</v>
      </c>
      <c r="K41" s="13" t="s">
        <v>62</v>
      </c>
      <c r="L41" s="41">
        <v>265</v>
      </c>
      <c r="M41" s="41">
        <v>229.4</v>
      </c>
      <c r="N41" s="41">
        <v>269</v>
      </c>
      <c r="O41" s="41">
        <v>275</v>
      </c>
    </row>
    <row r="42" spans="1:18" ht="125.25" customHeight="1" x14ac:dyDescent="0.3">
      <c r="A42" s="13" t="s">
        <v>96</v>
      </c>
      <c r="B42" s="19" t="s">
        <v>19</v>
      </c>
      <c r="C42" s="19" t="s">
        <v>34</v>
      </c>
      <c r="D42" s="19" t="s">
        <v>97</v>
      </c>
      <c r="E42" s="19" t="s">
        <v>18</v>
      </c>
      <c r="F42" s="19" t="s">
        <v>19</v>
      </c>
      <c r="G42" s="19" t="s">
        <v>18</v>
      </c>
      <c r="H42" s="19" t="s">
        <v>20</v>
      </c>
      <c r="I42" s="19" t="s">
        <v>19</v>
      </c>
      <c r="J42" s="13" t="s">
        <v>96</v>
      </c>
      <c r="K42" s="13"/>
      <c r="L42" s="41">
        <f>L43</f>
        <v>40</v>
      </c>
      <c r="M42" s="41">
        <f>M43</f>
        <v>21.7</v>
      </c>
      <c r="N42" s="41">
        <f>N43</f>
        <v>40</v>
      </c>
      <c r="O42" s="41">
        <f>O43</f>
        <v>40</v>
      </c>
    </row>
    <row r="43" spans="1:18" ht="46.8" x14ac:dyDescent="0.3">
      <c r="A43" s="13" t="s">
        <v>98</v>
      </c>
      <c r="B43" s="20">
        <v>0</v>
      </c>
      <c r="C43" s="21">
        <v>1</v>
      </c>
      <c r="D43" s="22">
        <v>13</v>
      </c>
      <c r="E43" s="22">
        <v>1</v>
      </c>
      <c r="F43" s="20">
        <v>0</v>
      </c>
      <c r="G43" s="22">
        <v>0</v>
      </c>
      <c r="H43" s="23">
        <v>0</v>
      </c>
      <c r="I43" s="20">
        <v>130</v>
      </c>
      <c r="J43" s="45" t="s">
        <v>98</v>
      </c>
      <c r="K43" s="13" t="s">
        <v>62</v>
      </c>
      <c r="L43" s="24">
        <v>40</v>
      </c>
      <c r="M43" s="24">
        <v>21.7</v>
      </c>
      <c r="N43" s="24">
        <v>40</v>
      </c>
      <c r="O43" s="24">
        <v>40</v>
      </c>
    </row>
    <row r="44" spans="1:18" ht="46.8" x14ac:dyDescent="0.3">
      <c r="A44" s="13" t="s">
        <v>99</v>
      </c>
      <c r="B44" s="20">
        <v>0</v>
      </c>
      <c r="C44" s="21">
        <v>1</v>
      </c>
      <c r="D44" s="22">
        <v>13</v>
      </c>
      <c r="E44" s="22">
        <v>1</v>
      </c>
      <c r="F44" s="20">
        <v>990</v>
      </c>
      <c r="G44" s="22">
        <v>0</v>
      </c>
      <c r="H44" s="23">
        <v>0</v>
      </c>
      <c r="I44" s="20">
        <v>130</v>
      </c>
      <c r="J44" s="13" t="s">
        <v>99</v>
      </c>
      <c r="K44" s="13" t="s">
        <v>62</v>
      </c>
      <c r="L44" s="24">
        <v>40</v>
      </c>
      <c r="M44" s="24">
        <v>21.7</v>
      </c>
      <c r="N44" s="24">
        <v>40</v>
      </c>
      <c r="O44" s="24">
        <v>40</v>
      </c>
    </row>
    <row r="45" spans="1:18" ht="78" x14ac:dyDescent="0.3">
      <c r="A45" s="13" t="s">
        <v>100</v>
      </c>
      <c r="B45" s="20">
        <v>992</v>
      </c>
      <c r="C45" s="21">
        <v>1</v>
      </c>
      <c r="D45" s="22">
        <v>13</v>
      </c>
      <c r="E45" s="22">
        <v>1</v>
      </c>
      <c r="F45" s="20">
        <v>995</v>
      </c>
      <c r="G45" s="22">
        <v>10</v>
      </c>
      <c r="H45" s="23">
        <v>0</v>
      </c>
      <c r="I45" s="20">
        <v>130</v>
      </c>
      <c r="J45" s="13" t="s">
        <v>100</v>
      </c>
      <c r="K45" s="13" t="s">
        <v>62</v>
      </c>
      <c r="L45" s="24">
        <v>40</v>
      </c>
      <c r="M45" s="24">
        <v>21.7</v>
      </c>
      <c r="N45" s="24">
        <v>40</v>
      </c>
      <c r="O45" s="24">
        <v>40</v>
      </c>
    </row>
    <row r="46" spans="1:18" ht="125.25" customHeight="1" x14ac:dyDescent="0.3">
      <c r="A46" s="13" t="s">
        <v>101</v>
      </c>
      <c r="B46" s="19" t="s">
        <v>19</v>
      </c>
      <c r="C46" s="19" t="s">
        <v>34</v>
      </c>
      <c r="D46" s="19" t="s">
        <v>102</v>
      </c>
      <c r="E46" s="19" t="s">
        <v>18</v>
      </c>
      <c r="F46" s="19" t="s">
        <v>19</v>
      </c>
      <c r="G46" s="19" t="s">
        <v>18</v>
      </c>
      <c r="H46" s="19" t="s">
        <v>20</v>
      </c>
      <c r="I46" s="19" t="s">
        <v>19</v>
      </c>
      <c r="J46" s="13" t="s">
        <v>101</v>
      </c>
      <c r="K46" s="13"/>
      <c r="L46" s="41">
        <v>20</v>
      </c>
      <c r="M46" s="41">
        <v>20</v>
      </c>
      <c r="N46" s="41">
        <v>20</v>
      </c>
      <c r="O46" s="41">
        <v>0</v>
      </c>
    </row>
    <row r="47" spans="1:18" ht="167.4" customHeight="1" x14ac:dyDescent="0.3">
      <c r="A47" s="13" t="s">
        <v>103</v>
      </c>
      <c r="B47" s="19" t="s">
        <v>19</v>
      </c>
      <c r="C47" s="19" t="s">
        <v>34</v>
      </c>
      <c r="D47" s="19" t="s">
        <v>102</v>
      </c>
      <c r="E47" s="19" t="s">
        <v>104</v>
      </c>
      <c r="F47" s="19" t="s">
        <v>19</v>
      </c>
      <c r="G47" s="19" t="s">
        <v>18</v>
      </c>
      <c r="H47" s="19" t="s">
        <v>20</v>
      </c>
      <c r="I47" s="19" t="s">
        <v>105</v>
      </c>
      <c r="J47" s="13" t="s">
        <v>103</v>
      </c>
      <c r="K47" s="47" t="s">
        <v>108</v>
      </c>
      <c r="L47" s="41">
        <v>20</v>
      </c>
      <c r="M47" s="41">
        <v>20</v>
      </c>
      <c r="N47" s="41">
        <v>20</v>
      </c>
      <c r="O47" s="41">
        <v>0</v>
      </c>
    </row>
    <row r="48" spans="1:18" ht="167.4" customHeight="1" x14ac:dyDescent="0.3">
      <c r="A48" s="13" t="s">
        <v>103</v>
      </c>
      <c r="B48" s="19" t="s">
        <v>106</v>
      </c>
      <c r="C48" s="19" t="s">
        <v>34</v>
      </c>
      <c r="D48" s="19" t="s">
        <v>102</v>
      </c>
      <c r="E48" s="19" t="s">
        <v>104</v>
      </c>
      <c r="F48" s="19" t="s">
        <v>107</v>
      </c>
      <c r="G48" s="19" t="s">
        <v>68</v>
      </c>
      <c r="H48" s="19" t="s">
        <v>20</v>
      </c>
      <c r="I48" s="19" t="s">
        <v>105</v>
      </c>
      <c r="J48" s="13" t="s">
        <v>103</v>
      </c>
      <c r="K48" s="46" t="s">
        <v>108</v>
      </c>
      <c r="L48" s="41">
        <v>20</v>
      </c>
      <c r="M48" s="41">
        <v>20</v>
      </c>
      <c r="N48" s="41">
        <v>20</v>
      </c>
      <c r="O48" s="41">
        <v>0</v>
      </c>
    </row>
    <row r="49" spans="1:15" ht="31.2" x14ac:dyDescent="0.3">
      <c r="A49" s="13" t="s">
        <v>59</v>
      </c>
      <c r="B49" s="20">
        <v>0</v>
      </c>
      <c r="C49" s="21">
        <v>2</v>
      </c>
      <c r="D49" s="22">
        <v>0</v>
      </c>
      <c r="E49" s="22">
        <v>0</v>
      </c>
      <c r="F49" s="20">
        <v>0</v>
      </c>
      <c r="G49" s="22">
        <v>0</v>
      </c>
      <c r="H49" s="23">
        <v>0</v>
      </c>
      <c r="I49" s="20">
        <v>0</v>
      </c>
      <c r="J49" s="18"/>
      <c r="K49" s="18"/>
      <c r="L49" s="24">
        <f>L50</f>
        <v>6371.9000000000005</v>
      </c>
      <c r="M49" s="24">
        <f>M50</f>
        <v>5660.4000000000005</v>
      </c>
      <c r="N49" s="24">
        <f>N50</f>
        <v>6331.2000000000007</v>
      </c>
      <c r="O49" s="24">
        <v>3378.5</v>
      </c>
    </row>
    <row r="50" spans="1:15" ht="109.2" x14ac:dyDescent="0.3">
      <c r="A50" s="13" t="s">
        <v>60</v>
      </c>
      <c r="B50" s="20">
        <v>0</v>
      </c>
      <c r="C50" s="21">
        <v>2</v>
      </c>
      <c r="D50" s="22">
        <v>2</v>
      </c>
      <c r="E50" s="22">
        <v>0</v>
      </c>
      <c r="F50" s="20">
        <v>0</v>
      </c>
      <c r="G50" s="22">
        <v>0</v>
      </c>
      <c r="H50" s="23">
        <v>0</v>
      </c>
      <c r="I50" s="20">
        <v>0</v>
      </c>
      <c r="J50" s="13" t="s">
        <v>60</v>
      </c>
      <c r="K50" s="25"/>
      <c r="L50" s="24">
        <f>L51+L54+L57</f>
        <v>6371.9000000000005</v>
      </c>
      <c r="M50" s="24">
        <f>M51+M54+M57</f>
        <v>5660.4000000000005</v>
      </c>
      <c r="N50" s="24">
        <f>N51+N54+N57</f>
        <v>6331.2000000000007</v>
      </c>
      <c r="O50" s="24">
        <v>3378.5</v>
      </c>
    </row>
    <row r="51" spans="1:15" ht="78" x14ac:dyDescent="0.3">
      <c r="A51" s="13" t="s">
        <v>61</v>
      </c>
      <c r="B51" s="26">
        <v>0</v>
      </c>
      <c r="C51" s="27">
        <v>2</v>
      </c>
      <c r="D51" s="28">
        <v>2</v>
      </c>
      <c r="E51" s="28">
        <v>1</v>
      </c>
      <c r="F51" s="26">
        <v>0</v>
      </c>
      <c r="G51" s="28">
        <v>0</v>
      </c>
      <c r="H51" s="29">
        <v>0</v>
      </c>
      <c r="I51" s="26">
        <v>151</v>
      </c>
      <c r="J51" s="30" t="s">
        <v>78</v>
      </c>
      <c r="K51" s="13" t="s">
        <v>62</v>
      </c>
      <c r="L51" s="31">
        <f t="shared" ref="L51:O52" si="2">L52</f>
        <v>846.3</v>
      </c>
      <c r="M51" s="31">
        <f t="shared" si="2"/>
        <v>634.70000000000005</v>
      </c>
      <c r="N51" s="31">
        <f t="shared" si="2"/>
        <v>846.3</v>
      </c>
      <c r="O51" s="31">
        <f t="shared" si="2"/>
        <v>923.9</v>
      </c>
    </row>
    <row r="52" spans="1:15" ht="78" x14ac:dyDescent="0.3">
      <c r="A52" s="13" t="s">
        <v>61</v>
      </c>
      <c r="B52" s="32">
        <v>0</v>
      </c>
      <c r="C52" s="27">
        <v>2</v>
      </c>
      <c r="D52" s="28">
        <v>2</v>
      </c>
      <c r="E52" s="28">
        <v>15</v>
      </c>
      <c r="F52" s="26">
        <v>1</v>
      </c>
      <c r="G52" s="28">
        <v>0</v>
      </c>
      <c r="H52" s="29">
        <v>0</v>
      </c>
      <c r="I52" s="26">
        <v>151</v>
      </c>
      <c r="J52" s="30" t="s">
        <v>79</v>
      </c>
      <c r="K52" s="13" t="s">
        <v>62</v>
      </c>
      <c r="L52" s="31">
        <f t="shared" si="2"/>
        <v>846.3</v>
      </c>
      <c r="M52" s="31">
        <f t="shared" si="2"/>
        <v>634.70000000000005</v>
      </c>
      <c r="N52" s="31">
        <f t="shared" si="2"/>
        <v>846.3</v>
      </c>
      <c r="O52" s="31">
        <f t="shared" si="2"/>
        <v>923.9</v>
      </c>
    </row>
    <row r="53" spans="1:15" ht="85.8" customHeight="1" x14ac:dyDescent="0.3">
      <c r="A53" s="13" t="s">
        <v>61</v>
      </c>
      <c r="B53" s="33">
        <v>992</v>
      </c>
      <c r="C53" s="34">
        <v>2</v>
      </c>
      <c r="D53" s="35">
        <v>2</v>
      </c>
      <c r="E53" s="35">
        <v>15</v>
      </c>
      <c r="F53" s="36">
        <v>1</v>
      </c>
      <c r="G53" s="35">
        <v>10</v>
      </c>
      <c r="H53" s="37">
        <v>0</v>
      </c>
      <c r="I53" s="33">
        <v>151</v>
      </c>
      <c r="J53" s="30" t="s">
        <v>80</v>
      </c>
      <c r="K53" s="13" t="s">
        <v>62</v>
      </c>
      <c r="L53" s="31">
        <v>846.3</v>
      </c>
      <c r="M53" s="31">
        <v>634.70000000000005</v>
      </c>
      <c r="N53" s="31">
        <v>846.3</v>
      </c>
      <c r="O53" s="31">
        <v>923.9</v>
      </c>
    </row>
    <row r="54" spans="1:15" ht="78" x14ac:dyDescent="0.3">
      <c r="A54" s="13" t="s">
        <v>61</v>
      </c>
      <c r="B54" s="20">
        <v>0</v>
      </c>
      <c r="C54" s="21">
        <v>2</v>
      </c>
      <c r="D54" s="22">
        <v>2</v>
      </c>
      <c r="E54" s="22">
        <v>20</v>
      </c>
      <c r="F54" s="20">
        <v>0</v>
      </c>
      <c r="G54" s="22">
        <v>0</v>
      </c>
      <c r="H54" s="23">
        <v>0</v>
      </c>
      <c r="I54" s="20">
        <v>151</v>
      </c>
      <c r="J54" s="13" t="s">
        <v>81</v>
      </c>
      <c r="K54" s="13" t="s">
        <v>62</v>
      </c>
      <c r="L54" s="24">
        <f t="shared" ref="L54:O55" si="3">L55</f>
        <v>5335.8</v>
      </c>
      <c r="M54" s="24">
        <f t="shared" si="3"/>
        <v>4863.1000000000004</v>
      </c>
      <c r="N54" s="24">
        <f t="shared" si="3"/>
        <v>5295.1</v>
      </c>
      <c r="O54" s="24">
        <f t="shared" si="3"/>
        <v>2264</v>
      </c>
    </row>
    <row r="55" spans="1:15" ht="78" x14ac:dyDescent="0.3">
      <c r="A55" s="13" t="s">
        <v>61</v>
      </c>
      <c r="B55" s="33">
        <v>0</v>
      </c>
      <c r="C55" s="34">
        <v>2</v>
      </c>
      <c r="D55" s="35">
        <v>2</v>
      </c>
      <c r="E55" s="35">
        <v>29</v>
      </c>
      <c r="F55" s="36">
        <v>999</v>
      </c>
      <c r="G55" s="35">
        <v>0</v>
      </c>
      <c r="H55" s="37">
        <v>0</v>
      </c>
      <c r="I55" s="33">
        <v>151</v>
      </c>
      <c r="J55" s="38" t="s">
        <v>82</v>
      </c>
      <c r="K55" s="13" t="s">
        <v>62</v>
      </c>
      <c r="L55" s="24">
        <f t="shared" si="3"/>
        <v>5335.8</v>
      </c>
      <c r="M55" s="24">
        <f t="shared" si="3"/>
        <v>4863.1000000000004</v>
      </c>
      <c r="N55" s="24">
        <f t="shared" si="3"/>
        <v>5295.1</v>
      </c>
      <c r="O55" s="24">
        <f t="shared" si="3"/>
        <v>2264</v>
      </c>
    </row>
    <row r="56" spans="1:15" ht="78" x14ac:dyDescent="0.3">
      <c r="A56" s="13" t="s">
        <v>61</v>
      </c>
      <c r="B56" s="33">
        <v>992</v>
      </c>
      <c r="C56" s="39">
        <v>2</v>
      </c>
      <c r="D56" s="35">
        <v>2</v>
      </c>
      <c r="E56" s="35">
        <v>29</v>
      </c>
      <c r="F56" s="26">
        <v>999</v>
      </c>
      <c r="G56" s="35">
        <v>10</v>
      </c>
      <c r="H56" s="37">
        <v>0</v>
      </c>
      <c r="I56" s="33">
        <v>151</v>
      </c>
      <c r="J56" s="38" t="s">
        <v>83</v>
      </c>
      <c r="K56" s="13" t="s">
        <v>62</v>
      </c>
      <c r="L56" s="24">
        <v>5335.8</v>
      </c>
      <c r="M56" s="24">
        <v>4863.1000000000004</v>
      </c>
      <c r="N56" s="24">
        <v>5295.1</v>
      </c>
      <c r="O56" s="24">
        <v>2264</v>
      </c>
    </row>
    <row r="57" spans="1:15" ht="78" x14ac:dyDescent="0.3">
      <c r="A57" s="13" t="s">
        <v>61</v>
      </c>
      <c r="B57" s="26">
        <v>0</v>
      </c>
      <c r="C57" s="14">
        <v>2</v>
      </c>
      <c r="D57" s="28">
        <v>2</v>
      </c>
      <c r="E57" s="28">
        <v>30</v>
      </c>
      <c r="F57" s="26">
        <v>0</v>
      </c>
      <c r="G57" s="28">
        <v>0</v>
      </c>
      <c r="H57" s="29">
        <v>0</v>
      </c>
      <c r="I57" s="26">
        <v>151</v>
      </c>
      <c r="J57" s="13" t="s">
        <v>84</v>
      </c>
      <c r="K57" s="13" t="s">
        <v>62</v>
      </c>
      <c r="L57" s="24">
        <f>L58+L60</f>
        <v>189.8</v>
      </c>
      <c r="M57" s="24">
        <f>M58+M60</f>
        <v>162.60000000000002</v>
      </c>
      <c r="N57" s="24">
        <f>N58+N60</f>
        <v>189.8</v>
      </c>
      <c r="O57" s="24">
        <f>O58+O60</f>
        <v>190.60000000000002</v>
      </c>
    </row>
    <row r="58" spans="1:15" ht="78" x14ac:dyDescent="0.3">
      <c r="A58" s="13" t="s">
        <v>61</v>
      </c>
      <c r="B58" s="26">
        <v>0</v>
      </c>
      <c r="C58" s="14">
        <v>2</v>
      </c>
      <c r="D58" s="28">
        <v>2</v>
      </c>
      <c r="E58" s="28">
        <v>35</v>
      </c>
      <c r="F58" s="26">
        <v>118</v>
      </c>
      <c r="G58" s="28">
        <v>0</v>
      </c>
      <c r="H58" s="29">
        <v>0</v>
      </c>
      <c r="I58" s="26">
        <v>151</v>
      </c>
      <c r="J58" s="13" t="s">
        <v>85</v>
      </c>
      <c r="K58" s="13" t="s">
        <v>62</v>
      </c>
      <c r="L58" s="24">
        <f>L59</f>
        <v>186</v>
      </c>
      <c r="M58" s="24">
        <f>M59</f>
        <v>158.80000000000001</v>
      </c>
      <c r="N58" s="24">
        <f>N59</f>
        <v>186</v>
      </c>
      <c r="O58" s="24">
        <f>O59</f>
        <v>186.8</v>
      </c>
    </row>
    <row r="59" spans="1:15" ht="78" x14ac:dyDescent="0.3">
      <c r="A59" s="13" t="s">
        <v>61</v>
      </c>
      <c r="B59" s="20">
        <v>992</v>
      </c>
      <c r="C59" s="21">
        <v>2</v>
      </c>
      <c r="D59" s="22">
        <v>2</v>
      </c>
      <c r="E59" s="22">
        <v>35</v>
      </c>
      <c r="F59" s="20">
        <v>118</v>
      </c>
      <c r="G59" s="22">
        <v>10</v>
      </c>
      <c r="H59" s="23">
        <v>0</v>
      </c>
      <c r="I59" s="20">
        <v>151</v>
      </c>
      <c r="J59" s="13" t="s">
        <v>86</v>
      </c>
      <c r="K59" s="13" t="s">
        <v>62</v>
      </c>
      <c r="L59" s="24">
        <v>186</v>
      </c>
      <c r="M59" s="24">
        <v>158.80000000000001</v>
      </c>
      <c r="N59" s="24">
        <v>186</v>
      </c>
      <c r="O59" s="24">
        <v>186.8</v>
      </c>
    </row>
    <row r="60" spans="1:15" ht="78" x14ac:dyDescent="0.3">
      <c r="A60" s="13" t="s">
        <v>61</v>
      </c>
      <c r="B60" s="26">
        <v>0</v>
      </c>
      <c r="C60" s="14">
        <v>2</v>
      </c>
      <c r="D60" s="28">
        <v>2</v>
      </c>
      <c r="E60" s="28">
        <v>30</v>
      </c>
      <c r="F60" s="26">
        <v>24</v>
      </c>
      <c r="G60" s="28">
        <v>0</v>
      </c>
      <c r="H60" s="29">
        <v>0</v>
      </c>
      <c r="I60" s="26">
        <v>151</v>
      </c>
      <c r="J60" s="13" t="s">
        <v>87</v>
      </c>
      <c r="K60" s="13" t="s">
        <v>62</v>
      </c>
      <c r="L60" s="24">
        <v>3.8</v>
      </c>
      <c r="M60" s="24">
        <v>3.8</v>
      </c>
      <c r="N60" s="24">
        <v>3.8</v>
      </c>
      <c r="O60" s="24">
        <v>3.8</v>
      </c>
    </row>
    <row r="61" spans="1:15" ht="78" x14ac:dyDescent="0.3">
      <c r="A61" s="13" t="s">
        <v>61</v>
      </c>
      <c r="B61" s="26">
        <v>992</v>
      </c>
      <c r="C61" s="14">
        <v>2</v>
      </c>
      <c r="D61" s="28">
        <v>2</v>
      </c>
      <c r="E61" s="28">
        <v>30</v>
      </c>
      <c r="F61" s="26">
        <v>24</v>
      </c>
      <c r="G61" s="28">
        <v>10</v>
      </c>
      <c r="H61" s="29">
        <v>0</v>
      </c>
      <c r="I61" s="26">
        <v>151</v>
      </c>
      <c r="J61" s="13" t="s">
        <v>89</v>
      </c>
      <c r="K61" s="13" t="s">
        <v>62</v>
      </c>
      <c r="L61" s="24">
        <v>3.8</v>
      </c>
      <c r="M61" s="24">
        <v>3.8</v>
      </c>
      <c r="N61" s="24">
        <v>3.8</v>
      </c>
      <c r="O61" s="24">
        <v>3.8</v>
      </c>
    </row>
    <row r="62" spans="1:15" ht="15.6" x14ac:dyDescent="0.3">
      <c r="A62" s="49" t="s">
        <v>109</v>
      </c>
      <c r="B62" s="50"/>
      <c r="C62" s="51"/>
      <c r="D62" s="52"/>
      <c r="E62" s="52"/>
      <c r="F62" s="50"/>
      <c r="G62" s="52"/>
      <c r="H62" s="53"/>
      <c r="I62" s="50"/>
      <c r="J62" s="49"/>
      <c r="K62" s="49"/>
      <c r="L62" s="54">
        <f>L15+L49</f>
        <v>17569.8</v>
      </c>
      <c r="M62" s="54">
        <f>M15+M49</f>
        <v>14908.100000000002</v>
      </c>
      <c r="N62" s="54">
        <f>N15+N49</f>
        <v>18130.099999999999</v>
      </c>
      <c r="O62" s="54">
        <f>O15+O49</f>
        <v>15064.6</v>
      </c>
    </row>
    <row r="64" spans="1:15" ht="15" customHeight="1" x14ac:dyDescent="0.3">
      <c r="A64" s="55" t="s">
        <v>88</v>
      </c>
      <c r="B64" s="55"/>
      <c r="C64" s="55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x14ac:dyDescent="0.3">
      <c r="A65" s="55"/>
      <c r="B65" s="55"/>
      <c r="C65" s="55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x14ac:dyDescent="0.3">
      <c r="A66" s="55"/>
      <c r="B66" s="55"/>
      <c r="C66" s="55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t="18" x14ac:dyDescent="0.35">
      <c r="A67" s="5"/>
      <c r="B67" s="40"/>
      <c r="C67" s="40"/>
      <c r="L67" s="48"/>
      <c r="M67" s="48"/>
      <c r="N67" s="48"/>
      <c r="O67" s="48"/>
    </row>
    <row r="68" spans="1:15" ht="18" x14ac:dyDescent="0.35">
      <c r="A68" s="5"/>
      <c r="B68" s="40"/>
      <c r="C68" s="40"/>
      <c r="L68" s="40"/>
    </row>
    <row r="69" spans="1:15" ht="15" customHeight="1" x14ac:dyDescent="0.35">
      <c r="A69" s="55"/>
      <c r="B69" s="55"/>
      <c r="C69" s="55"/>
      <c r="L69" s="40"/>
    </row>
    <row r="70" spans="1:15" ht="15" customHeight="1" x14ac:dyDescent="0.35">
      <c r="A70" s="55"/>
      <c r="B70" s="55"/>
      <c r="C70" s="55"/>
      <c r="L70" s="40"/>
    </row>
    <row r="71" spans="1:15" ht="15" customHeight="1" x14ac:dyDescent="0.35">
      <c r="A71" s="55"/>
      <c r="B71" s="55"/>
      <c r="C71" s="55"/>
      <c r="L71" s="40"/>
    </row>
    <row r="72" spans="1:15" ht="15" customHeight="1" x14ac:dyDescent="0.35">
      <c r="A72" s="55"/>
      <c r="B72" s="55"/>
      <c r="C72" s="55"/>
      <c r="L72" s="40"/>
    </row>
    <row r="73" spans="1:15" ht="22.5" customHeight="1" x14ac:dyDescent="0.35">
      <c r="A73" s="55"/>
      <c r="B73" s="55"/>
      <c r="C73" s="55"/>
      <c r="M73" s="56"/>
      <c r="N73" s="56"/>
      <c r="O73" s="40"/>
    </row>
    <row r="74" spans="1:15" x14ac:dyDescent="0.3">
      <c r="A74" s="55"/>
      <c r="B74" s="55"/>
      <c r="C74" s="55"/>
    </row>
  </sheetData>
  <mergeCells count="18"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  <mergeCell ref="A69:C74"/>
    <mergeCell ref="M73:N73"/>
    <mergeCell ref="N12:N14"/>
    <mergeCell ref="A64:O66"/>
    <mergeCell ref="O12:O14"/>
    <mergeCell ref="B13:B14"/>
    <mergeCell ref="C13:G13"/>
    <mergeCell ref="H13:I1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2017-11-29T08:57:28Z</cp:lastPrinted>
  <dcterms:created xsi:type="dcterms:W3CDTF">2016-10-20T11:21:30Z</dcterms:created>
  <dcterms:modified xsi:type="dcterms:W3CDTF">2017-11-29T08:57:31Z</dcterms:modified>
</cp:coreProperties>
</file>